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E:\预决算公开\预算公开\2023年预算公开-四管局\"/>
    </mc:Choice>
  </mc:AlternateContent>
  <xr:revisionPtr revIDLastSave="0" documentId="13_ncr:40009_{8DBAA2BB-2BE0-4ADE-9918-DD8BC9EF60E8}" xr6:coauthVersionLast="47" xr6:coauthVersionMax="47" xr10:uidLastSave="{00000000-0000-0000-0000-000000000000}"/>
  <bookViews>
    <workbookView xWindow="-120" yWindow="-120" windowWidth="29040" windowHeight="15720" tabRatio="763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#REF!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3">'1-2'!$A$1:$J$18</definedName>
    <definedName name="_xlnm.Print_Area" localSheetId="8">'3-2'!$A$1:$F$29</definedName>
    <definedName name="_xlnm.Print_Area">#N/A</definedName>
    <definedName name="_xlnm.Print_Titles" localSheetId="1">'1'!$1:$41</definedName>
    <definedName name="_xlnm.Print_Titles" localSheetId="2">'1-1'!$1:$6</definedName>
    <definedName name="_xlnm.Print_Titles" localSheetId="3">'1-2'!$1:$6</definedName>
    <definedName name="_xlnm.Print_Titles" localSheetId="4">'2'!$1:$39</definedName>
    <definedName name="_xlnm.Print_Titles" localSheetId="5">'2-1'!$A$1:$IS$7</definedName>
    <definedName name="_xlnm.Print_Titles" localSheetId="6">'3'!$A$1:$IU$6</definedName>
    <definedName name="_xlnm.Print_Titles" localSheetId="7">'3-1'!$1:$6</definedName>
    <definedName name="_xlnm.Print_Titles" localSheetId="8">'3-2'!$1:$5</definedName>
    <definedName name="_xlnm.Print_Titles" localSheetId="9">'3-3'!$1:$6</definedName>
    <definedName name="_xlnm.Print_Titles" localSheetId="10">'4'!$1:$6</definedName>
    <definedName name="_xlnm.Print_Titles" localSheetId="11">'4-1'!$1:$6</definedName>
    <definedName name="_xlnm.Print_Titles" localSheetId="12">'5'!$1:$6</definedName>
    <definedName name="_xlnm.Print_Titles" localSheetId="13">'6'!$1:$6</definedName>
    <definedName name="_xlnm.Print_Titles" localSheetId="14">'7'!$1:$34</definedName>
    <definedName name="_xlnm.Print_Titles" localSheetId="0">封面!$1:$9</definedName>
    <definedName name="_xlnm.Print_Titles">#N/A</definedName>
    <definedName name="s">#N/A</definedName>
  </definedNames>
  <calcPr calcId="191029" fullCalcOnLoad="1"/>
</workbook>
</file>

<file path=xl/calcChain.xml><?xml version="1.0" encoding="utf-8"?>
<calcChain xmlns="http://schemas.openxmlformats.org/spreadsheetml/2006/main">
  <c r="B36" i="2" l="1"/>
  <c r="B41" i="2" s="1"/>
  <c r="I7" i="4"/>
  <c r="J7" i="4"/>
  <c r="F6" i="5"/>
  <c r="G6" i="5"/>
  <c r="B39" i="5"/>
  <c r="F39" i="5"/>
  <c r="G39" i="5"/>
  <c r="F8" i="7"/>
  <c r="E8" i="7" s="1"/>
  <c r="T8" i="7"/>
  <c r="AU8" i="7"/>
  <c r="BL8" i="7"/>
  <c r="BY8" i="7"/>
  <c r="F9" i="7"/>
  <c r="E9" i="7" s="1"/>
  <c r="T9" i="7"/>
  <c r="AU9" i="7"/>
  <c r="BL9" i="7"/>
  <c r="BY9" i="7"/>
  <c r="F10" i="7"/>
  <c r="E10" i="7" s="1"/>
  <c r="T10" i="7"/>
  <c r="AU10" i="7"/>
  <c r="BL10" i="7"/>
  <c r="BY10" i="7"/>
  <c r="F11" i="7"/>
  <c r="E11" i="7" s="1"/>
  <c r="T11" i="7"/>
  <c r="AU11" i="7"/>
  <c r="BL11" i="7"/>
  <c r="BY11" i="7"/>
  <c r="F12" i="7"/>
  <c r="E12" i="7" s="1"/>
  <c r="T12" i="7"/>
  <c r="AU12" i="7"/>
  <c r="BL12" i="7"/>
  <c r="BY12" i="7"/>
  <c r="F13" i="7"/>
  <c r="E13" i="7" s="1"/>
  <c r="T13" i="7"/>
  <c r="AU13" i="7"/>
  <c r="BL13" i="7"/>
  <c r="BY13" i="7"/>
  <c r="F14" i="7"/>
  <c r="E14" i="7" s="1"/>
  <c r="T14" i="7"/>
  <c r="AU14" i="7"/>
  <c r="BL14" i="7"/>
  <c r="BY14" i="7"/>
  <c r="BL15" i="7"/>
  <c r="BY15" i="7"/>
  <c r="BL16" i="7"/>
  <c r="BL17" i="7"/>
  <c r="F7" i="11"/>
  <c r="F8" i="11"/>
  <c r="F9" i="11"/>
  <c r="F10" i="11"/>
  <c r="F11" i="11"/>
  <c r="F12" i="11"/>
  <c r="F13" i="11"/>
  <c r="F14" i="11"/>
  <c r="F15" i="11"/>
  <c r="F16" i="11"/>
  <c r="F14" i="15"/>
  <c r="G14" i="15"/>
  <c r="H14" i="15"/>
  <c r="E7" i="7" l="1"/>
</calcChain>
</file>

<file path=xl/sharedStrings.xml><?xml version="1.0" encoding="utf-8"?>
<sst xmlns="http://schemas.openxmlformats.org/spreadsheetml/2006/main" count="1642" uniqueCount="769">
  <si>
    <t>四姑娘山风景名胜区管理局</t>
  </si>
  <si>
    <t>表1</t>
  </si>
  <si>
    <t>部门收支总表</t>
  </si>
  <si>
    <t>部门（单位）名称：四姑娘山风景名胜区管理局</t>
  </si>
  <si>
    <t>单位：万元</t>
  </si>
  <si>
    <t>收          入</t>
  </si>
  <si>
    <t>支             出</t>
  </si>
  <si>
    <t>项              目</t>
  </si>
  <si>
    <t>2023年预算数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</si>
  <si>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</si>
  <si>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</si>
  <si>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</si>
  <si>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</si>
  <si>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</si>
  <si>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</si>
  <si>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</si>
  <si>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</si>
  <si>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</si>
  <si>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</si>
  <si>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</si>
  <si>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</si>
  <si>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</si>
  <si>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</si>
  <si>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</si>
  <si>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</si>
  <si>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</si>
  <si>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</si>
  <si>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</si>
  <si>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</si>
  <si>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</si>
  <si>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</si>
  <si>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</si>
  <si>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</si>
  <si>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</si>
  <si>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</si>
  <si>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</si>
  <si>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</si>
  <si>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</si>
  <si>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</si>
  <si>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</si>
  <si>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</si>
  <si>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</si>
  <si>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</si>
  <si>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</si>
  <si>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</si>
  <si>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</si>
  <si>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</si>
  <si>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</si>
  <si>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</si>
  <si>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</si>
  <si>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</si>
  <si>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</si>
  <si>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</si>
  <si>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</si>
  <si>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</si>
  <si>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部门（单位）名称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</si>
  <si>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</si>
  <si>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</si>
  <si>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</si>
  <si>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</si>
  <si>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</si>
  <si>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</si>
  <si>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</si>
  <si>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</si>
  <si>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</si>
  <si>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科目编码</t>
  </si>
  <si>
    <t>单位代码</t>
  </si>
  <si>
    <t>单位名称  （科目）</t>
  </si>
  <si>
    <t>类</t>
  </si>
  <si>
    <t>款</t>
  </si>
  <si>
    <t>项</t>
  </si>
  <si>
    <t>四姑娘山管理局</t>
  </si>
  <si>
    <t>207</t>
  </si>
  <si>
    <t>01</t>
  </si>
  <si>
    <t>14</t>
  </si>
  <si>
    <t>218001</t>
  </si>
  <si>
    <t> 文化和旅游管理事务</t>
  </si>
  <si>
    <t>210</t>
  </si>
  <si>
    <t>11</t>
  </si>
  <si>
    <t>99</t>
  </si>
  <si>
    <t> 其他行政事业单位医疗支出</t>
  </si>
  <si>
    <t>02</t>
  </si>
  <si>
    <t> 事业单位医疗</t>
  </si>
  <si>
    <t>208</t>
  </si>
  <si>
    <t>05</t>
  </si>
  <si>
    <t>06</t>
  </si>
  <si>
    <t> 机关事业单位职业年金缴费支出</t>
  </si>
  <si>
    <t>221</t>
  </si>
  <si>
    <t> 住房公积金</t>
  </si>
  <si>
    <t>13</t>
  </si>
  <si>
    <t> 旅游宣传</t>
  </si>
  <si>
    <t> 机关事业单位基本养老保险缴费支出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</si>
  <si>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</si>
  <si>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</si>
  <si>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</si>
  <si>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</si>
  <si>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</si>
  <si>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</si>
  <si>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</si>
  <si>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/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</si>
  <si>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</si>
  <si>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</si>
  <si>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</si>
  <si>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</si>
  <si>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</si>
  <si>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</si>
  <si>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</si>
  <si>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</si>
  <si>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</si>
  <si>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</si>
  <si>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</si>
  <si>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</si>
  <si>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</si>
  <si>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</si>
  <si>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</si>
  <si>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</si>
  <si>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</si>
  <si>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</si>
  <si>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</si>
  <si>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</si>
  <si>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</si>
  <si>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</si>
  <si>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</si>
  <si>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</si>
  <si>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</si>
  <si>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</si>
  <si>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</si>
  <si>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</si>
  <si>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</si>
  <si>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</si>
  <si>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</si>
  <si>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</si>
  <si>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</si>
  <si>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</si>
  <si>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</si>
  <si>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</si>
  <si>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</si>
  <si>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</si>
  <si>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</si>
  <si>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</si>
  <si>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>二、结转下年</t>
  </si>
  <si>
    <t>表2-1</t>
  </si>
  <si>
    <t>财政支出预算表（政府经济分类科目）</t>
  </si>
  <si>
    <t>当年财政拨款安排</t>
  </si>
  <si>
    <t>上年结转安排</t>
  </si>
  <si>
    <t>单位名称(科目)</t>
  </si>
  <si>
    <t>一般公共预算安排</t>
  </si>
  <si>
    <t>政府性基金</t>
  </si>
  <si>
    <t>小计</t>
  </si>
  <si>
    <t>**</t>
  </si>
  <si>
    <t> 四姑娘山管理局</t>
  </si>
  <si>
    <t>  商品和服务支出</t>
  </si>
  <si>
    <t>   其他商品和服务支出</t>
  </si>
  <si>
    <t>302</t>
  </si>
  <si>
    <t>    其他商品和服务支出</t>
  </si>
  <si>
    <t>    离退休人员管理费</t>
  </si>
  <si>
    <t>    党组织活动经费</t>
  </si>
  <si>
    <t>   委托业务费</t>
  </si>
  <si>
    <t>   物业管理费</t>
  </si>
  <si>
    <t>   公务接待费</t>
  </si>
  <si>
    <t>   福利费</t>
  </si>
  <si>
    <t>29</t>
  </si>
  <si>
    <t>    体检费</t>
  </si>
  <si>
    <t>    福利费</t>
  </si>
  <si>
    <t>   办公费</t>
  </si>
  <si>
    <t>   公务用车运行维护费</t>
  </si>
  <si>
    <t>   差旅费</t>
  </si>
  <si>
    <t>   邮电费</t>
  </si>
  <si>
    <t>   培训费</t>
  </si>
  <si>
    <t>   专用材料费</t>
  </si>
  <si>
    <t>   手续费</t>
  </si>
  <si>
    <t>   维修（护）费</t>
  </si>
  <si>
    <t>   电费</t>
  </si>
  <si>
    <t>   租赁费</t>
  </si>
  <si>
    <t>   劳务费</t>
  </si>
  <si>
    <t>   水费</t>
  </si>
  <si>
    <t>   取暖费</t>
  </si>
  <si>
    <t>  工资福利支出</t>
  </si>
  <si>
    <t>   绩效工资</t>
  </si>
  <si>
    <t>   基本工资</t>
  </si>
  <si>
    <t>   其他社会保障缴费</t>
  </si>
  <si>
    <t>301</t>
  </si>
  <si>
    <t>12</t>
  </si>
  <si>
    <t>    残疾人就业保障金</t>
  </si>
  <si>
    <t>    失业保险</t>
  </si>
  <si>
    <t>    事业单位公医补</t>
  </si>
  <si>
    <t>    工伤保险</t>
  </si>
  <si>
    <t>   伙食补助费</t>
  </si>
  <si>
    <t>   其他工资福利支出</t>
  </si>
  <si>
    <t>    其他工资福利支出</t>
  </si>
  <si>
    <t>    聘用人员经费</t>
  </si>
  <si>
    <t>   职工基本医疗保险缴费</t>
  </si>
  <si>
    <t>   职业年金缴费</t>
  </si>
  <si>
    <t>   住房公积金</t>
  </si>
  <si>
    <t>   津贴补贴</t>
  </si>
  <si>
    <t>    国家出台津贴补贴</t>
  </si>
  <si>
    <t>   机关事业单位基本养老保险缴费</t>
  </si>
  <si>
    <t>  对个人和家庭的补助</t>
  </si>
  <si>
    <t>   生活补助</t>
  </si>
  <si>
    <t>303</t>
  </si>
  <si>
    <t>    其他生活补助</t>
  </si>
  <si>
    <t>    退休人员生活补助</t>
  </si>
  <si>
    <t>   奖励金</t>
  </si>
  <si>
    <t>09</t>
  </si>
  <si>
    <t>    独生子女父母奖励</t>
  </si>
  <si>
    <t>  资本性支出</t>
  </si>
  <si>
    <t>   办公设备购置</t>
  </si>
  <si>
    <t>  资本性支出（基本建设）</t>
  </si>
  <si>
    <t>   房屋建筑物购建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</si>
  <si>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</si>
  <si>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</si>
  <si>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</si>
  <si>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</si>
  <si>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</si>
  <si>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</si>
  <si>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</si>
  <si>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</si>
  <si>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</si>
  <si>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</si>
  <si>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</si>
  <si>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</si>
  <si>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债务还本支出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</si>
  <si>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</si>
  <si>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</si>
  <si>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</si>
  <si>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</si>
  <si>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</si>
  <si>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</si>
  <si>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</si>
  <si>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</si>
  <si>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</si>
  <si>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</si>
  <si>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</si>
  <si>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</si>
  <si>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</si>
  <si>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</si>
  <si>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</si>
  <si>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</si>
  <si>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</si>
  <si>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</si>
  <si>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</si>
  <si>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</si>
  <si>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</si>
  <si>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</si>
  <si>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</si>
  <si>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</si>
  <si>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</si>
  <si>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</si>
  <si>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</si>
  <si>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</si>
  <si>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</si>
  <si>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</si>
  <si>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</si>
  <si>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</si>
  <si>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</si>
  <si>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</si>
  <si>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</si>
  <si>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</si>
  <si>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</si>
  <si>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</si>
  <si>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</si>
  <si>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</si>
  <si>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</si>
  <si>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</si>
  <si>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</si>
  <si>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</si>
  <si>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</si>
  <si>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</si>
  <si>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</si>
  <si>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</si>
  <si>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</si>
  <si>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</si>
  <si>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</si>
  <si>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</si>
  <si>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</si>
  <si>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</si>
  <si>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</si>
  <si>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</si>
  <si>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</si>
  <si>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</si>
  <si>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</si>
  <si>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</si>
  <si>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</si>
  <si>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</si>
  <si>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</si>
  <si>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</si>
  <si>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</si>
  <si>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</si>
  <si>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</si>
  <si>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</si>
  <si>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</si>
  <si>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</si>
  <si>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</si>
  <si>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</si>
  <si>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</si>
  <si>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</si>
  <si>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</si>
  <si>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</si>
  <si>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</si>
  <si>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</si>
  <si>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</si>
  <si>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赠与</t>
  </si>
  <si>
    <t>国家赔偿费用支出</t>
  </si>
  <si>
    <t>国内债务还本</t>
  </si>
  <si>
    <t>国外债务还本</t>
  </si>
  <si>
    <t>表3-1</t>
  </si>
  <si>
    <t>一般公共预算基本支出预算表</t>
  </si>
  <si>
    <t>经济分类科目</t>
  </si>
  <si>
    <t>人员经费</t>
  </si>
  <si>
    <t>公用经费</t>
  </si>
  <si>
    <t> 商品和服务支出</t>
  </si>
  <si>
    <t>17</t>
  </si>
  <si>
    <t>  公务接待费</t>
  </si>
  <si>
    <t>  其他商品和服务支出</t>
  </si>
  <si>
    <t>   离退休人员管理费</t>
  </si>
  <si>
    <t>   党组织活动经费</t>
  </si>
  <si>
    <t>  福利费</t>
  </si>
  <si>
    <t>   体检费</t>
  </si>
  <si>
    <t>  办公费</t>
  </si>
  <si>
    <t>31</t>
  </si>
  <si>
    <t>  公务用车运行维护费</t>
  </si>
  <si>
    <t>  差旅费</t>
  </si>
  <si>
    <t>07</t>
  </si>
  <si>
    <t>  邮电费</t>
  </si>
  <si>
    <t>16</t>
  </si>
  <si>
    <t>  培训费</t>
  </si>
  <si>
    <t>  水费</t>
  </si>
  <si>
    <t>  维修（护）费</t>
  </si>
  <si>
    <t>08</t>
  </si>
  <si>
    <t>  取暖费</t>
  </si>
  <si>
    <t> 工资福利支出</t>
  </si>
  <si>
    <t>  基本工资</t>
  </si>
  <si>
    <t>  其他社会保障缴费</t>
  </si>
  <si>
    <t>   残疾人就业保障金</t>
  </si>
  <si>
    <t>   失业保险</t>
  </si>
  <si>
    <t>   事业单位公医补</t>
  </si>
  <si>
    <t>   工伤保险</t>
  </si>
  <si>
    <t>  绩效工资</t>
  </si>
  <si>
    <t>  其他工资福利支出</t>
  </si>
  <si>
    <t>   聘用人员经费</t>
  </si>
  <si>
    <t>10</t>
  </si>
  <si>
    <t>  职工基本医疗保险缴费</t>
  </si>
  <si>
    <t>  职业年金缴费</t>
  </si>
  <si>
    <t>  住房公积金</t>
  </si>
  <si>
    <t>  津贴补贴</t>
  </si>
  <si>
    <t>   国家出台津贴补贴</t>
  </si>
  <si>
    <t>  机关事业单位基本养老保险缴费</t>
  </si>
  <si>
    <t> 对个人和家庭的补助</t>
  </si>
  <si>
    <t>  生活补助</t>
  </si>
  <si>
    <t>   退休人员生活补助</t>
  </si>
  <si>
    <t>  奖励金</t>
  </si>
  <si>
    <t>   独生子女父母奖励</t>
  </si>
  <si>
    <t>表3-2</t>
  </si>
  <si>
    <t>一般公共预算项目支出预算表</t>
  </si>
  <si>
    <t>单位名称（项目）</t>
  </si>
  <si>
    <t>金额</t>
  </si>
  <si>
    <t>  景区保护经费</t>
  </si>
  <si>
    <t>  网络维护费</t>
  </si>
  <si>
    <t>  绿化费</t>
  </si>
  <si>
    <t>  工青妇活动经费</t>
  </si>
  <si>
    <t>  基本目标管理奖</t>
  </si>
  <si>
    <t>  森林消防补助经费</t>
  </si>
  <si>
    <t>  智慧景区建设项目（质保金）</t>
  </si>
  <si>
    <t>  标准化经费（创建5A景区工作经费）</t>
  </si>
  <si>
    <t>  伙食补助费</t>
  </si>
  <si>
    <t>  办公设备购置费</t>
  </si>
  <si>
    <t>  社区扶贫帮扶资金</t>
  </si>
  <si>
    <t>  住房公积金及社保补差</t>
  </si>
  <si>
    <t>  四姑娘山世界地质公园科考科研和申报文本编制及组织服务项目</t>
  </si>
  <si>
    <t>  四姑娘山景区双桥沟隆珠措等景点湖泊清淤项目</t>
  </si>
  <si>
    <t>  车辆维修及购置</t>
  </si>
  <si>
    <t>  服装费</t>
  </si>
  <si>
    <t>  消防、森警设备及维护经费</t>
  </si>
  <si>
    <t>  门票成本费用</t>
  </si>
  <si>
    <t>  景区科研经费</t>
  </si>
  <si>
    <t>  智慧景区平台运维费</t>
  </si>
  <si>
    <t>  景区责任保险</t>
  </si>
  <si>
    <t>  户外专项经费</t>
  </si>
  <si>
    <t>  维修费</t>
  </si>
  <si>
    <t>  环境综合治理经费</t>
  </si>
  <si>
    <t>  水电费补差</t>
  </si>
  <si>
    <t>  租赁费及其他</t>
  </si>
  <si>
    <t>  门禁系统维护费</t>
  </si>
  <si>
    <t>  旅游综合服务中心项目（质保金）</t>
  </si>
  <si>
    <t>  临时工社会保障费</t>
  </si>
  <si>
    <t>  劳务费</t>
  </si>
  <si>
    <t>  职工培训经费</t>
  </si>
  <si>
    <t>  接待费</t>
  </si>
  <si>
    <t>  应急处理费</t>
  </si>
  <si>
    <t>  “6.28”应急项目（质保金）</t>
  </si>
  <si>
    <t>  双桥沟山门维修项目（质保金）</t>
  </si>
  <si>
    <t>  宣传促销费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</si>
  <si>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</si>
  <si>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</si>
  <si>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</si>
  <si>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</si>
  <si>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</si>
  <si>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</si>
  <si>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</si>
  <si>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</si>
  <si>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</si>
  <si>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</si>
  <si>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</si>
  <si>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</si>
  <si>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</si>
  <si>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</si>
  <si>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</si>
  <si>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</si>
  <si>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2023年部门预算项目绩效目标</t>
  </si>
  <si>
    <t>单位名称(项目名称)</t>
  </si>
  <si>
    <t>项目资金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</si>
  <si>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</si>
  <si>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</si>
  <si>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</si>
  <si>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</si>
  <si>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</si>
  <si>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</si>
  <si>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</si>
  <si>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</si>
  <si>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</si>
  <si>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</si>
  <si>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工资性支出</t>
  </si>
  <si>
    <t>严格执行相关政策，保障工资及时发放、足额发放，预算编制科学合理，减少结余资金。</t>
  </si>
  <si>
    <t>发放（缴纳）覆盖率</t>
  </si>
  <si>
    <t>足额保障率（参保率）</t>
  </si>
  <si>
    <t>单位缴费</t>
  </si>
  <si>
    <t>聘用人员经费</t>
  </si>
  <si>
    <t>离退休费支出</t>
  </si>
  <si>
    <t>目标绩效奖（按月随工资发放70%部分）</t>
  </si>
  <si>
    <t>日常公用经费</t>
  </si>
  <si>
    <t>年度
主要
任务</t>
  </si>
  <si>
    <t>任务名称</t>
  </si>
  <si>
    <t>主要内容</t>
  </si>
  <si>
    <t>预算金额（万元）</t>
  </si>
  <si>
    <t>总额</t>
  </si>
  <si>
    <t>工作任务2</t>
  </si>
  <si>
    <t>其他资金2</t>
  </si>
  <si>
    <t>工作任务3</t>
  </si>
  <si>
    <t>其他资金3</t>
  </si>
  <si>
    <t>其他资金4</t>
  </si>
  <si>
    <t>工作任务5</t>
  </si>
  <si>
    <t>工作内容5</t>
  </si>
  <si>
    <t>其他资金5</t>
  </si>
  <si>
    <t>工作任务6</t>
  </si>
  <si>
    <t>其他资金6</t>
  </si>
  <si>
    <t>金额合计</t>
  </si>
  <si>
    <t>年度
总体
目标</t>
  </si>
  <si>
    <t>绩效目标</t>
  </si>
  <si>
    <t>一级指标</t>
  </si>
  <si>
    <t>二级指标</t>
  </si>
  <si>
    <t>三级指标序号</t>
  </si>
  <si>
    <t>项目完成目标</t>
  </si>
  <si>
    <t>数量指标</t>
  </si>
  <si>
    <t>数量指标1V</t>
  </si>
  <si>
    <t>数量指标2N</t>
  </si>
  <si>
    <t>数量指标2V</t>
  </si>
  <si>
    <t>数量指标3N</t>
  </si>
  <si>
    <t>数量指标3V</t>
  </si>
  <si>
    <t>数量指标4V</t>
  </si>
  <si>
    <t>数量指标5V</t>
  </si>
  <si>
    <t>数量指标6V</t>
  </si>
  <si>
    <t>质量指标</t>
  </si>
  <si>
    <t>质量指标1V</t>
  </si>
  <si>
    <t>质量指标2V</t>
  </si>
  <si>
    <t>质量指标3V</t>
  </si>
  <si>
    <t>时效指标</t>
  </si>
  <si>
    <t>时效指标1V</t>
  </si>
  <si>
    <t>时效指标2V</t>
  </si>
  <si>
    <t>成本指标</t>
  </si>
  <si>
    <t>成本指标1V</t>
  </si>
  <si>
    <t>成本指标2V</t>
  </si>
  <si>
    <t>社会效益</t>
  </si>
  <si>
    <t>社会效益1V</t>
  </si>
  <si>
    <t>生态效益指标</t>
  </si>
  <si>
    <t>生态效益1V</t>
  </si>
  <si>
    <t>满意度1V</t>
  </si>
  <si>
    <t>满意度2V</t>
  </si>
  <si>
    <t>满意度3V</t>
  </si>
  <si>
    <t>2023年部门预算公开表</t>
    <phoneticPr fontId="4" type="noConversion"/>
  </si>
  <si>
    <t>部门（单位）名称：四姑娘山风景名胜区管理局</t>
    <phoneticPr fontId="4" type="noConversion"/>
  </si>
  <si>
    <t>提高预算编制质量，严格执行预算，保障单位日常运转。</t>
  </si>
  <si>
    <t>游客接待争取再创新高</t>
    <phoneticPr fontId="4" type="noConversion"/>
  </si>
  <si>
    <t>2022年，四姑娘山景区全年接待游客742411人次，实现旅游总收入3169.81万元，景区游客接待人次创历史最好成绩。2023年争取在2022年基础上再创历史新高，实现景区游客接待人次和旅游总收入双增长，同时保证整体旅游市场运行平稳有序，无重大投诉和安全事故发生。</t>
    <phoneticPr fontId="4" type="noConversion"/>
  </si>
  <si>
    <t>全力抓好安全生产</t>
    <phoneticPr fontId="4" type="noConversion"/>
  </si>
  <si>
    <t>强化安全意识，保持安全管理的高压态势，时刻绷紧安全这根弦，在防汛期、防火期、游客高峰期加大安全隐患排查并整改落实。牢固树立全州一盘棋的思想和疫情防控常态化的意识，严格落实“预约、限流、错峰”“三多两有”、一米线、查验码等防控措施，全方位构建景区常态化疫情防控体系。</t>
    <phoneticPr fontId="4" type="noConversion"/>
  </si>
  <si>
    <t>启动拓景扩容建设</t>
    <phoneticPr fontId="4" type="noConversion"/>
  </si>
  <si>
    <t>按照四姑娘山景区“一心、一镇、三区”的总体布局，将双桥沟建设成为雪山生态观光旅游区，长坪沟和海子沟建设成为户外运动体验区，按照景区日接待量4万人次的目标，对现有的基础设施及服务设施进行扩容升级，提前规划建设项目，争取建设资金，做好景区拓景扩容的前期准备。</t>
    <phoneticPr fontId="4" type="noConversion"/>
  </si>
  <si>
    <t>切实强化生态保护</t>
    <phoneticPr fontId="4" type="noConversion"/>
  </si>
  <si>
    <t>以“生态工程”为抓手，大力实施景区环境保护和科研监测项目，将马匹限量转产列为做好景区生态环境保护工作的重中之重，会同县委、县政府制定切实可行的减马政策，在保护群众利益的前提下，有效解决马匹导致的生态破坏问题。</t>
    <phoneticPr fontId="4" type="noConversion"/>
  </si>
  <si>
    <t>大力发展特色旅游</t>
    <phoneticPr fontId="4" type="noConversion"/>
  </si>
  <si>
    <t>继续推进“一月一赛事·一季一主题”活动，高水平举办“国际攀冰节”“国际登山节”“环四姑娘山超级越野跑”等赛事活动。通过加强多方合作、实施管理标准化、服务人性化、人才专训化措施等来提升景区户外发展引领、水平，同时加强景区研学旅游产品开发，同步加快世界地质公园申创等工作。</t>
    <phoneticPr fontId="4" type="noConversion"/>
  </si>
  <si>
    <t>精准开展营销宣传</t>
    <phoneticPr fontId="4" type="noConversion"/>
  </si>
  <si>
    <t>加强传统主流媒体的权威发声和抖音、微信、微博平台等新媒体的热点宣传；举办四姑娘山摄影大赛和摄影展等故事化、主题化、场景化宣传营销；借力文体活动，做好2023年各类户外赛事活动的宣传推广工作；继续拍摄《云端的山语》微人物系列片之阿来篇章；同时发布景区布最官方宣传片，充分体现四姑娘山新一流的风光、一流的设施、一流的服务。</t>
    <phoneticPr fontId="4" type="noConversion"/>
  </si>
  <si>
    <t>2023年，我局将切实贯彻落实党的二十大决策部署、省第十二次党代会工作安排和州第十二次党代会具体要求，结合景区实际，科学谋划重点工作，全力抓好安全生产，启动拓景扩容建设，切实强化生态保护，大力发展特色旅游，精准开展营销宣传，力争取得更好成绩。</t>
    <phoneticPr fontId="4" type="noConversion"/>
  </si>
  <si>
    <t>景区建设项目数量</t>
    <phoneticPr fontId="4" type="noConversion"/>
  </si>
  <si>
    <t>景区生态保护实施</t>
    <phoneticPr fontId="4" type="noConversion"/>
  </si>
  <si>
    <t>开展户外赛事活动次数</t>
    <phoneticPr fontId="4" type="noConversion"/>
  </si>
  <si>
    <t>开展宣传促销活动次数</t>
    <phoneticPr fontId="4" type="noConversion"/>
  </si>
  <si>
    <t>旅游接待总收入</t>
    <phoneticPr fontId="4" type="noConversion"/>
  </si>
  <si>
    <t>游客接待人次</t>
    <phoneticPr fontId="4" type="noConversion"/>
  </si>
  <si>
    <t>≥3个</t>
    <phoneticPr fontId="4" type="noConversion"/>
  </si>
  <si>
    <t>≥3项</t>
    <phoneticPr fontId="4" type="noConversion"/>
  </si>
  <si>
    <t>≥4次</t>
    <phoneticPr fontId="4" type="noConversion"/>
  </si>
  <si>
    <t>≥8次</t>
  </si>
  <si>
    <t>≥8次</t>
    <phoneticPr fontId="4" type="noConversion"/>
  </si>
  <si>
    <t>＞3169.81万元</t>
    <phoneticPr fontId="4" type="noConversion"/>
  </si>
  <si>
    <t>＞74.24万人次</t>
    <phoneticPr fontId="4" type="noConversion"/>
  </si>
  <si>
    <t>建设项目质量达标率</t>
    <phoneticPr fontId="4" type="noConversion"/>
  </si>
  <si>
    <t>景区安全生产质量</t>
    <phoneticPr fontId="4" type="noConversion"/>
  </si>
  <si>
    <t>高中低</t>
    <phoneticPr fontId="4" type="noConversion"/>
  </si>
  <si>
    <t>景区生态保护质量</t>
    <phoneticPr fontId="4" type="noConversion"/>
  </si>
  <si>
    <t>安全生产和生态保护实施时效</t>
    <phoneticPr fontId="4" type="noConversion"/>
  </si>
  <si>
    <t>12月</t>
    <phoneticPr fontId="4" type="noConversion"/>
  </si>
  <si>
    <t>建设项目开工时间</t>
    <phoneticPr fontId="4" type="noConversion"/>
  </si>
  <si>
    <t>≥8月</t>
    <phoneticPr fontId="4" type="noConversion"/>
  </si>
  <si>
    <t>人员经费开支成本</t>
    <phoneticPr fontId="4" type="noConversion"/>
  </si>
  <si>
    <t>≤2712.88万元</t>
    <phoneticPr fontId="4" type="noConversion"/>
  </si>
  <si>
    <t>日常公用经费开支成本</t>
    <phoneticPr fontId="4" type="noConversion"/>
  </si>
  <si>
    <t>≤490.73万元</t>
    <phoneticPr fontId="4" type="noConversion"/>
  </si>
  <si>
    <t>景区知名度和品牌影响力</t>
    <phoneticPr fontId="4" type="noConversion"/>
  </si>
  <si>
    <t>优良中低差</t>
    <phoneticPr fontId="4" type="noConversion"/>
  </si>
  <si>
    <t>景区自然资源保护程度</t>
    <phoneticPr fontId="4" type="noConversion"/>
  </si>
  <si>
    <t>游客满意度</t>
  </si>
  <si>
    <t>游客满意度</t>
    <phoneticPr fontId="4" type="noConversion"/>
  </si>
  <si>
    <t>≥90%</t>
  </si>
  <si>
    <t>≥90%</t>
    <phoneticPr fontId="4" type="noConversion"/>
  </si>
  <si>
    <t>景区居民满意度</t>
    <phoneticPr fontId="4" type="noConversion"/>
  </si>
  <si>
    <t>≥95%</t>
  </si>
  <si>
    <t>≥95%</t>
    <phoneticPr fontId="4" type="noConversion"/>
  </si>
  <si>
    <t>职工满意度</t>
  </si>
  <si>
    <t>职工满意度</t>
    <phoneticPr fontId="4" type="noConversion"/>
  </si>
  <si>
    <t>≥98%</t>
  </si>
  <si>
    <t>≥98%</t>
    <phoneticPr fontId="4" type="noConversion"/>
  </si>
  <si>
    <t>“三公经费”控制率[计算方法为：（三公经费实际支出数/预算安排数]×100%）</t>
  </si>
  <si>
    <t>≤100%</t>
  </si>
  <si>
    <t>≤5%</t>
  </si>
  <si>
    <t>科目调整次数</t>
  </si>
  <si>
    <t>≤5次</t>
  </si>
  <si>
    <t>运转保障率</t>
  </si>
  <si>
    <t>＝100%</t>
  </si>
  <si>
    <t>消防、森警设备及维护经费</t>
  </si>
  <si>
    <t xml:space="preserve">让消防、森警设备及时维护，使用顺畅，保证工作顺利开展。 </t>
  </si>
  <si>
    <t>设备维护频率</t>
  </si>
  <si>
    <t>≥4次/年</t>
  </si>
  <si>
    <t>设备达标率</t>
  </si>
  <si>
    <t>火灾发生次数</t>
  </si>
  <si>
    <t>＝0次</t>
  </si>
  <si>
    <t>资金支出及时率</t>
  </si>
  <si>
    <t>员工满意度</t>
  </si>
  <si>
    <t>补助人数</t>
  </si>
  <si>
    <t>＝292人</t>
  </si>
  <si>
    <t>提高员工生活水平</t>
  </si>
  <si>
    <t>≥10%</t>
  </si>
  <si>
    <t>补助标准</t>
  </si>
  <si>
    <t>＝16元/天</t>
  </si>
  <si>
    <t>门禁系统维护费</t>
  </si>
  <si>
    <t xml:space="preserve">1、阿坝文旅派一名技术人员入驻景区，为期6个月，实时处理软硬件故障。2、按我方需求，升级软硬件，实现高效售票。 </t>
  </si>
  <si>
    <t>故障排除率</t>
  </si>
  <si>
    <t>技术人员入住时间</t>
  </si>
  <si>
    <t>＝6月</t>
  </si>
  <si>
    <t>设备使用率</t>
  </si>
  <si>
    <t>＝98%</t>
  </si>
  <si>
    <t>系统运行情况</t>
  </si>
  <si>
    <t>门票印制数量</t>
  </si>
  <si>
    <t>＝30万份</t>
  </si>
  <si>
    <t>游客喜爱程度</t>
  </si>
  <si>
    <t>门票质量达标率</t>
  </si>
  <si>
    <t>基本目标管理奖</t>
  </si>
  <si>
    <t xml:space="preserve">四姑娘山管理局干部职工长期在地处高海拔，无节假日地区工作，一方面提高职工工作积极性，保证职工正常福利待遇，另一方面确保四姑娘山景区环境保护、规划建设、户外活动、旅游接待等工作正常开展。 </t>
  </si>
  <si>
    <t>人均收入增长</t>
  </si>
  <si>
    <t>发放率</t>
  </si>
  <si>
    <t>职工人数</t>
  </si>
  <si>
    <t>＝105人</t>
  </si>
  <si>
    <t>社区扶贫帮扶资金</t>
  </si>
  <si>
    <t>帮扶村数量</t>
  </si>
  <si>
    <t>＝2个</t>
  </si>
  <si>
    <t>经济带动效果</t>
  </si>
  <si>
    <t>帮扶村满意度</t>
  </si>
  <si>
    <t>经费下拨率</t>
  </si>
  <si>
    <t>景区保护经费</t>
  </si>
  <si>
    <t xml:space="preserve">确保景区资源有效的得到保护和利用，达到零火灾的成绩。 </t>
  </si>
  <si>
    <t>大型消防演练次数</t>
  </si>
  <si>
    <t>＝1次</t>
  </si>
  <si>
    <t>宣传册数量</t>
  </si>
  <si>
    <t>＝6000份</t>
  </si>
  <si>
    <t>生态环境改善率</t>
  </si>
  <si>
    <t>宣传册合格率</t>
  </si>
  <si>
    <t>应急处理费</t>
  </si>
  <si>
    <t xml:space="preserve">确保景区资源有效的得到保护和利用，同时保障广大游客、村民及景区财产安全。 </t>
  </si>
  <si>
    <t>公众满意度</t>
  </si>
  <si>
    <t>灾害处理率</t>
  </si>
  <si>
    <t>服装费</t>
  </si>
  <si>
    <t xml:space="preserve">按照统一样式为职工更新制作工作服，保障服装质量，提升员工精神面貌。 </t>
  </si>
  <si>
    <t>工作服数量</t>
  </si>
  <si>
    <t>＝97套</t>
  </si>
  <si>
    <t>员工精神面貌</t>
  </si>
  <si>
    <t>工作服合格率</t>
  </si>
  <si>
    <t>职工培训经费</t>
  </si>
  <si>
    <t xml:space="preserve">提高我局干部职工队伍的综合素质和业务能力，提升景区软实力，计划在2019年组织全局职工开展理论与业务培训。采取集中授课与互动研讨相结合、理论培训与现场教学相结合方式学习智慧景区建设、景区营销、生态保护、户外活动管理等，学习先进发达景区的经营模式和管理经验。 </t>
  </si>
  <si>
    <t>培训出勤率</t>
  </si>
  <si>
    <t>员工能力提升</t>
  </si>
  <si>
    <t>≥20%</t>
  </si>
  <si>
    <t>培训人次</t>
  </si>
  <si>
    <t>≥105人次</t>
  </si>
  <si>
    <t>标准化经费（创建5A景区工作经费）</t>
  </si>
  <si>
    <t xml:space="preserve">按照创建工作的要求和进度，开展软件资料的收集、整理、补拍、制作、归档和印制；员工考察学习、专项培训和创建氛围营造；创建工作联系会议；专家辅导；国、省专家5A验收；抽调人员专职创建；继续推进全域旅游创建；《5A创建纪实》的收集、采集、撰写和制作等工作。确保高标准、高质量的推进创建工作。 </t>
  </si>
  <si>
    <t>景区美誉度提升</t>
  </si>
  <si>
    <t>≥80%</t>
  </si>
  <si>
    <t>项目完成率</t>
  </si>
  <si>
    <t>游客增长率</t>
  </si>
  <si>
    <t>网络维护费</t>
  </si>
  <si>
    <t xml:space="preserve">1、确保网站正常运行；2、执行严格的舆情监测制度，及时发现并处置负面舆情，监测旅游市场综合情况；3、确保网络设备高效运行。 </t>
  </si>
  <si>
    <t>软件配置完成率</t>
  </si>
  <si>
    <t>≥5%</t>
  </si>
  <si>
    <t>验收合格率</t>
  </si>
  <si>
    <t>工青妇活动经费</t>
  </si>
  <si>
    <t>通过开展各项丰富职工业余文化生活，振奋精神，倡导全民健身。同时传递局党委和行政队职工的关心关爱。开展“孝、爱、亲、和、廉”是家庭教育的重要部分，通过培训，在广大干部职工中大力弘扬社会主义核心价值观。管理和维护好工会活动室及各项设备。</t>
  </si>
  <si>
    <t>管理员数量</t>
  </si>
  <si>
    <t>＝2人</t>
  </si>
  <si>
    <t>活动覆盖率</t>
  </si>
  <si>
    <t>员工活动参与率</t>
  </si>
  <si>
    <t>活动次数</t>
  </si>
  <si>
    <t>≥8次/年</t>
  </si>
  <si>
    <t>景区科研经费</t>
  </si>
  <si>
    <t xml:space="preserve">为保障监测设备正常运行，同时需要每年必须开展标准化环境监测，设备必须正常运行，监测任务必须开展；培植极具观赏性的四姑娘山本土特色花卉；为践行习近平生态文明建设思想，为民众提供科普教育场所，为今后申报省级科普基地作项目支撑。 </t>
  </si>
  <si>
    <t>科普宣传次数</t>
  </si>
  <si>
    <t>≥2次/年</t>
  </si>
  <si>
    <t>接待费</t>
  </si>
  <si>
    <t>圆满完成各项大型活动嘉宾、媒体和5A项目现场指导、检查等业务部门、专家、上级部门的接待工作。 　</t>
  </si>
  <si>
    <t>被接待对象满意度</t>
  </si>
  <si>
    <t>经济带动率</t>
  </si>
  <si>
    <t>接待批次</t>
  </si>
  <si>
    <t>≥600批次</t>
  </si>
  <si>
    <t>环境综合治理经费</t>
  </si>
  <si>
    <t xml:space="preserve">提升景区环境卫生整体形象，营造景区环境舒适度。 </t>
  </si>
  <si>
    <t>背心及垃圾袋合格率</t>
  </si>
  <si>
    <t>垃圾处理率</t>
  </si>
  <si>
    <t>环卫背心数量</t>
  </si>
  <si>
    <t>≥300件</t>
  </si>
  <si>
    <t>大小垃圾袋数量</t>
  </si>
  <si>
    <t>≥400件</t>
  </si>
  <si>
    <t>维修费</t>
  </si>
  <si>
    <t>保证景区环保厕所、休息亭、栈道、栈桥正常使用；保障电力线路、备用电源及电梯运行通常；完成各售票站、保护站、办公楼屋面防水处理。</t>
  </si>
  <si>
    <t>游客及员工满意度</t>
  </si>
  <si>
    <t>完成时间</t>
  </si>
  <si>
    <t>＝1年</t>
  </si>
  <si>
    <t>水电费补差</t>
  </si>
  <si>
    <t xml:space="preserve">以节约用电为目的，保障售票系统、门禁系统等正常运行，确保旅游秩序安全运转。 </t>
  </si>
  <si>
    <t>电力保障</t>
  </si>
  <si>
    <t>景区及所有办公区域用电额度</t>
  </si>
  <si>
    <t>≥450000字</t>
  </si>
  <si>
    <t>资金使用率</t>
  </si>
  <si>
    <t>临时工社会保障费</t>
  </si>
  <si>
    <t xml:space="preserve">保证单位临时工保险单位部分按时按额缴纳。 </t>
  </si>
  <si>
    <t>临时工人数</t>
  </si>
  <si>
    <t>＝187人</t>
  </si>
  <si>
    <t>员工生活水平</t>
  </si>
  <si>
    <t>保险缴纳率</t>
  </si>
  <si>
    <t>≥100%</t>
  </si>
  <si>
    <t>住房公积金及社保补差</t>
  </si>
  <si>
    <t xml:space="preserve">保障单位职工住房公积金及社会保险按月足额缴纳。 </t>
  </si>
  <si>
    <t>缴纳率</t>
  </si>
  <si>
    <t>员工保险足额缴纳保障</t>
  </si>
  <si>
    <t>＝287人</t>
  </si>
  <si>
    <t>租赁费及其他</t>
  </si>
  <si>
    <t xml:space="preserve">租赁电信1000M互联网、党政网专线、景区Wifi覆盖、监控光纤线路、门禁系统网络专线及备份专线、省应急平台接入专线等，实现全景区网络数据的高速传输。保证成渝营销中心正常使用 </t>
  </si>
  <si>
    <t>员工及游客满意度</t>
  </si>
  <si>
    <t>景区WIFI覆盖率</t>
  </si>
  <si>
    <t>≥50%</t>
  </si>
  <si>
    <t>网络租赁时间</t>
  </si>
  <si>
    <t>＝12月</t>
  </si>
  <si>
    <t>网络通畅率</t>
  </si>
  <si>
    <t>车辆维修及购置</t>
  </si>
  <si>
    <t xml:space="preserve">为更好的保障景区管理工作的有效运转，保障公务用车正常在使用。 </t>
  </si>
  <si>
    <t>事故发生情况</t>
  </si>
  <si>
    <t>车辆验收合格率</t>
  </si>
  <si>
    <t>大修车辆数量</t>
  </si>
  <si>
    <t>＝3辆</t>
  </si>
  <si>
    <t>户外专项经费</t>
  </si>
  <si>
    <t xml:space="preserve">按照四姑娘山创建以户外为特色的5A级旅游景区工作要求，确保高标准、高质量的推进山地户外活动特种旅游工作，增强四姑娘山户外活动对外的交流，促进四姑娘山户外活动的发展，加大四姑娘山景区在国内外的知名度，提高山地户外市场竞争力。 </t>
  </si>
  <si>
    <t>举办活动次数</t>
  </si>
  <si>
    <t>＝4次/年</t>
  </si>
  <si>
    <t>参与户外培训人数</t>
  </si>
  <si>
    <t>≥100人次</t>
  </si>
  <si>
    <t>户外爱好者满意度</t>
  </si>
  <si>
    <t>培训达标率</t>
  </si>
  <si>
    <t>办公设备购置费</t>
  </si>
  <si>
    <t xml:space="preserve">更换老旧办公设备及家具，为新增人员配备办公电脑，营造良好办公环境，提升办公效率。 </t>
  </si>
  <si>
    <t>设备合格率</t>
  </si>
  <si>
    <t>电脑数量</t>
  </si>
  <si>
    <t>＝台</t>
  </si>
  <si>
    <t xml:space="preserve">聘请法律顾问、户外专家、其他专家等7名专家顾问，针对各项合同、各类纠纷进行法律咨询，同时委托会计师事务所及相关税所对我局财务、税务等问题进行业务指导和业务代理及审计，以及对办公档案及认识档案进行数字化管理。 </t>
  </si>
  <si>
    <t>问题答疑率</t>
  </si>
  <si>
    <t>景区影响力</t>
  </si>
  <si>
    <t>专家顾问人数</t>
  </si>
  <si>
    <t>＝6人</t>
  </si>
  <si>
    <t>绿化费</t>
  </si>
  <si>
    <t>通过植物更新及绿化带打造，改善景区环境，美化景区形象，提升景区美观度。</t>
  </si>
  <si>
    <t>绿化打造数量</t>
  </si>
  <si>
    <t>≥5处</t>
  </si>
  <si>
    <t>树苗及种子成活率</t>
  </si>
  <si>
    <t>景区绿化打造效果</t>
  </si>
  <si>
    <t>森林消防补助经费</t>
  </si>
  <si>
    <t>让消防、森警设备及时维护，使用顺畅，保证工作顺利开展。</t>
  </si>
  <si>
    <t>安全事故发生率</t>
  </si>
  <si>
    <t>工作人员及游客满意度</t>
  </si>
  <si>
    <t>工作达标率</t>
  </si>
  <si>
    <t>补助数量</t>
  </si>
  <si>
    <t>≥10人</t>
  </si>
  <si>
    <t>智慧景区平台运维费</t>
  </si>
  <si>
    <t>确保监控系统正常运行，满足景区安保需求，为领导提供决策依据。</t>
  </si>
  <si>
    <t>软件系统数量</t>
  </si>
  <si>
    <t>＝4个</t>
  </si>
  <si>
    <t>软硬件正常使用率</t>
  </si>
  <si>
    <t>四姑娘山是由一系列具有特殊科学意义、稀有性和美学价值的，能够代表这一地区的地质历史、地质事件和地质作用的地质遗迹组成，申报世界地质公园有助于获取获取品牌，深入挖掘四姑娘山景观地国际科学价值，全面提升内在素质和整体形象，构建周边民众科学素养和保护意识，并且在申报过程中以及申报完成后也会增加曝光率，吸引全球的高度关注，有助于加强对自然文化资源得到的保护；另外，申报世界地质公园，也是四姑娘山整体得到提升的机会。</t>
  </si>
  <si>
    <t>群众满意度</t>
  </si>
  <si>
    <t>就业人数增加</t>
  </si>
  <si>
    <t>旅游收入增长</t>
  </si>
  <si>
    <t>自然资源文化受到保护程度</t>
  </si>
  <si>
    <t>营销次数</t>
  </si>
  <si>
    <t>游客增长</t>
  </si>
  <si>
    <t>景区责任保险</t>
  </si>
  <si>
    <t>保障景区内游客及员工保险全覆盖。</t>
  </si>
  <si>
    <t>保险公司资质</t>
  </si>
  <si>
    <t>支付完成率</t>
  </si>
  <si>
    <t>赔付率</t>
  </si>
  <si>
    <t>旅游综合服务中心项目（质保金）</t>
  </si>
  <si>
    <t>完成该项目质保金支付。</t>
  </si>
  <si>
    <t>项目达标率</t>
  </si>
  <si>
    <t>生态环境影响</t>
  </si>
  <si>
    <t>“6.28”应急项目（质保金）</t>
  </si>
  <si>
    <t>完成该项目质保金支付</t>
  </si>
  <si>
    <t>质量达标率</t>
  </si>
  <si>
    <t>双桥沟山门维修项目（质保金）</t>
  </si>
  <si>
    <t>对生态影响</t>
  </si>
  <si>
    <t>智慧景区建设项目（质保金）</t>
  </si>
  <si>
    <t>完成智慧景区质保金支付。</t>
  </si>
  <si>
    <t>四姑娘山景区双桥沟隆珠措等景点湖泊清淤项目</t>
  </si>
  <si>
    <t>提高景点观赏价值和景区形象，让游客满意而归。</t>
  </si>
  <si>
    <t>湖泊清淤完成时限</t>
  </si>
  <si>
    <t>湖泊清淤对景区的影响</t>
  </si>
  <si>
    <t>湖泊清淤成本</t>
  </si>
  <si>
    <t>湖泊清淤质量</t>
  </si>
  <si>
    <t>清淤湖泊数量</t>
  </si>
  <si>
    <t>预算编制准确率（计算方法为：∣（执行数-预算数）/预算数∣）</t>
    <phoneticPr fontId="4" type="noConversion"/>
  </si>
  <si>
    <t>伙食补助费</t>
    <phoneticPr fontId="4" type="noConversion"/>
  </si>
  <si>
    <t>好</t>
  </si>
  <si>
    <t>有所提高</t>
  </si>
  <si>
    <t>全员保障</t>
  </si>
  <si>
    <t>无</t>
  </si>
  <si>
    <t>完备</t>
  </si>
  <si>
    <t>协调发展</t>
  </si>
  <si>
    <t xml:space="preserve">帮扶单位联系的贫困村新桥乡水坪村产业计划，支持联户联情村美沃乡太阳村产业计划，支持景区社区生态保护计划。 </t>
    <phoneticPr fontId="4" type="noConversion"/>
  </si>
  <si>
    <t>=100%</t>
    <phoneticPr fontId="4" type="noConversion"/>
  </si>
  <si>
    <t>四姑娘山世界地质公园科考科研和申报文本编制及组织服务项目</t>
    <phoneticPr fontId="4" type="noConversion"/>
  </si>
  <si>
    <t>≥500万元</t>
    <phoneticPr fontId="4" type="noConversion"/>
  </si>
  <si>
    <t>高</t>
    <phoneticPr fontId="4" type="noConversion"/>
  </si>
  <si>
    <t>200人</t>
    <phoneticPr fontId="4" type="noConversion"/>
  </si>
  <si>
    <t>宣传促销费</t>
    <phoneticPr fontId="4" type="noConversion"/>
  </si>
  <si>
    <t>维持传统一级客源市场优势，带动周边客源市场，辐射全省市场，使一级市场稳中有升。提升景区在该市场的知名度及美誉度，增加省外游客数量。</t>
    <phoneticPr fontId="4" type="noConversion"/>
  </si>
  <si>
    <t>12月之前</t>
    <phoneticPr fontId="4" type="noConversion"/>
  </si>
  <si>
    <t>≤70万元</t>
    <phoneticPr fontId="4" type="noConversion"/>
  </si>
  <si>
    <t>≥2个</t>
    <phoneticPr fontId="4" type="noConversion"/>
  </si>
  <si>
    <t>低</t>
    <phoneticPr fontId="4" type="noConversion"/>
  </si>
  <si>
    <t>门票成本费用</t>
    <phoneticPr fontId="4" type="noConversion"/>
  </si>
  <si>
    <t xml:space="preserve">223年预计印制纸质门票30万张；根据我局与九网公司达成的协议约定，凡是非现金方式销售的门票（包括网订、自助售票机、POS机、微信、支付宝等方式售票）均按销售金额的1%收取服务费，按月进行结算，我局预计2023年非现金方式销售的门票金额将占总收入的95%。 </t>
    <phoneticPr fontId="4" type="noConversion"/>
  </si>
  <si>
    <t>2023年部门（单位）整体支出绩效目标申报表</t>
    <phoneticPr fontId="4" type="noConversion"/>
  </si>
  <si>
    <t>≤5%</t>
    <phoneticPr fontId="4" type="noConversion"/>
  </si>
  <si>
    <t>报送日期：2023 年 1 月14日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</si>
</sst>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_(* #,##0.00_);_(* \(#,##0.00\);_(* &quot;-&quot;??_);_(@_)"/>
    <numFmt numFmtId="180" formatCode="###0.00"/>
    <numFmt numFmtId="181" formatCode="#,##0.0000"/>
  </numFmts>
  <fonts count="35" x14ac:knownFonts="1">
    <font>
      <sz val="9"/>
      <color indexed="8"/>
      <name val="宋体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4"/>
      <name val="黑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6">
    <xf numFmtId="1" fontId="0" fillId="0" borderId="0"/>
    <xf numFmtId="0" fontId="14" fillId="2" borderId="0" applyNumberFormat="0" applyBorder="0" applyAlignment="0" applyProtection="0"/>
    <xf numFmtId="178" fontId="31" fillId="0" borderId="0" applyFont="0" applyFill="0" applyBorder="0" applyAlignment="0" applyProtection="0"/>
    <xf numFmtId="0" fontId="31" fillId="4" borderId="2" applyNumberFormat="0" applyFont="0" applyAlignment="0" applyProtection="0"/>
    <xf numFmtId="0" fontId="14" fillId="6" borderId="0" applyNumberFormat="0" applyBorder="0" applyAlignment="0" applyProtection="0"/>
    <xf numFmtId="0" fontId="15" fillId="9" borderId="1" applyNumberFormat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13" borderId="0" applyNumberFormat="0" applyBorder="0" applyAlignment="0" applyProtection="0"/>
    <xf numFmtId="0" fontId="17" fillId="6" borderId="0" applyNumberFormat="0" applyBorder="0" applyAlignment="0" applyProtection="0"/>
    <xf numFmtId="0" fontId="14" fillId="4" borderId="0" applyNumberFormat="0" applyBorder="0" applyAlignment="0" applyProtection="0"/>
    <xf numFmtId="0" fontId="17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0" fontId="18" fillId="11" borderId="0" applyNumberFormat="0" applyBorder="0" applyAlignment="0" applyProtection="0"/>
    <xf numFmtId="0" fontId="19" fillId="7" borderId="1" applyNumberFormat="0" applyAlignment="0" applyProtection="0"/>
    <xf numFmtId="0" fontId="20" fillId="8" borderId="6" applyNumberFormat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9" borderId="0" applyNumberFormat="0" applyBorder="0" applyAlignment="0" applyProtection="0"/>
    <xf numFmtId="0" fontId="27" fillId="7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1" fontId="31" fillId="0" borderId="0"/>
    <xf numFmtId="0" fontId="8" fillId="0" borderId="0">
      <alignment vertical="center"/>
    </xf>
  </cellStyleXfs>
  <cellXfs count="323">
    <xf numFmtId="1" fontId="0" fillId="0" borderId="0" xfId="0" applyNumberFormat="1" applyFont="1" applyFill="1"/>
    <xf numFmtId="0" fontId="1" fillId="0" borderId="0" xfId="43" applyFont="1" applyAlignment="1">
      <alignment vertical="center"/>
    </xf>
    <xf numFmtId="1" fontId="32" fillId="0" borderId="0" xfId="0" applyNumberFormat="1" applyFont="1"/>
    <xf numFmtId="1" fontId="32" fillId="0" borderId="0" xfId="0" applyNumberFormat="1" applyFont="1" applyAlignment="1">
      <alignment horizontal="center" vertical="center" wrapText="1"/>
    </xf>
    <xf numFmtId="0" fontId="2" fillId="0" borderId="0" xfId="43" applyFont="1" applyAlignment="1">
      <alignment vertical="center"/>
    </xf>
    <xf numFmtId="0" fontId="1" fillId="0" borderId="13" xfId="43" applyFont="1" applyBorder="1" applyAlignment="1">
      <alignment horizontal="center" vertical="center" wrapText="1"/>
    </xf>
    <xf numFmtId="0" fontId="1" fillId="0" borderId="23" xfId="43" applyFont="1" applyBorder="1" applyAlignment="1">
      <alignment vertical="center" wrapText="1"/>
    </xf>
    <xf numFmtId="0" fontId="1" fillId="0" borderId="23" xfId="43" applyFont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Border="1" applyAlignment="1">
      <alignment horizontal="center" vertical="center" wrapText="1"/>
    </xf>
    <xf numFmtId="0" fontId="1" fillId="0" borderId="33" xfId="45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vertical="center" wrapText="1"/>
    </xf>
    <xf numFmtId="2" fontId="1" fillId="0" borderId="33" xfId="0" applyNumberFormat="1" applyFont="1" applyBorder="1" applyAlignment="1">
      <alignment vertical="center" wrapText="1"/>
    </xf>
    <xf numFmtId="0" fontId="4" fillId="0" borderId="0" xfId="0" applyNumberFormat="1" applyFont="1" applyFill="1"/>
    <xf numFmtId="0" fontId="4" fillId="7" borderId="0" xfId="0" applyNumberFormat="1" applyFont="1" applyFill="1"/>
    <xf numFmtId="0" fontId="4" fillId="7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>
      <alignment horizontal="right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7" borderId="27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9" xfId="0" applyNumberFormat="1" applyFont="1" applyFill="1" applyBorder="1" applyAlignment="1" applyProtection="1">
      <alignment vertical="center" wrapText="1"/>
    </xf>
    <xf numFmtId="180" fontId="4" fillId="0" borderId="19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/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vertical="center" wrapText="1"/>
    </xf>
    <xf numFmtId="180" fontId="4" fillId="0" borderId="34" xfId="0" applyNumberFormat="1" applyFont="1" applyBorder="1" applyAlignment="1" applyProtection="1">
      <alignment vertical="center" wrapText="1"/>
    </xf>
    <xf numFmtId="180" fontId="4" fillId="0" borderId="38" xfId="0" applyNumberFormat="1" applyFont="1" applyBorder="1" applyAlignment="1" applyProtection="1">
      <alignment vertical="center" wrapText="1"/>
    </xf>
    <xf numFmtId="180" fontId="4" fillId="0" borderId="39" xfId="0" applyNumberFormat="1" applyFont="1" applyBorder="1" applyAlignment="1" applyProtection="1">
      <alignment vertical="center" wrapText="1"/>
    </xf>
    <xf numFmtId="180" fontId="4" fillId="0" borderId="35" xfId="0" applyNumberFormat="1" applyFont="1" applyBorder="1" applyAlignment="1" applyProtection="1">
      <alignment vertical="center" wrapText="1"/>
    </xf>
    <xf numFmtId="180" fontId="4" fillId="0" borderId="13" xfId="0" applyNumberFormat="1" applyFont="1" applyFill="1" applyBorder="1" applyAlignment="1" applyProtection="1">
      <alignment vertical="center" wrapText="1"/>
    </xf>
    <xf numFmtId="180" fontId="4" fillId="0" borderId="11" xfId="0" applyNumberFormat="1" applyFont="1" applyFill="1" applyBorder="1" applyAlignment="1" applyProtection="1">
      <alignment vertical="center" wrapText="1"/>
    </xf>
    <xf numFmtId="49" fontId="4" fillId="0" borderId="14" xfId="0" applyNumberFormat="1" applyFont="1" applyFill="1" applyBorder="1" applyAlignment="1" applyProtection="1">
      <alignment vertical="center" wrapText="1"/>
    </xf>
    <xf numFmtId="180" fontId="4" fillId="0" borderId="40" xfId="0" applyNumberFormat="1" applyFont="1" applyBorder="1" applyAlignment="1" applyProtection="1">
      <alignment vertical="center" wrapText="1"/>
    </xf>
    <xf numFmtId="180" fontId="4" fillId="0" borderId="41" xfId="0" applyNumberFormat="1" applyFont="1" applyBorder="1" applyAlignment="1" applyProtection="1">
      <alignment vertical="center" wrapText="1"/>
    </xf>
    <xf numFmtId="180" fontId="4" fillId="0" borderId="42" xfId="0" applyNumberFormat="1" applyFont="1" applyBorder="1" applyAlignment="1" applyProtection="1">
      <alignment vertical="center" wrapText="1"/>
    </xf>
    <xf numFmtId="180" fontId="4" fillId="0" borderId="43" xfId="0" applyNumberFormat="1" applyFont="1" applyBorder="1" applyAlignment="1" applyProtection="1">
      <alignment vertical="center" wrapText="1"/>
    </xf>
    <xf numFmtId="0" fontId="33" fillId="18" borderId="13" xfId="0" applyNumberFormat="1" applyFont="1" applyFill="1" applyBorder="1" applyAlignment="1">
      <alignment horizontal="left" vertical="center"/>
    </xf>
    <xf numFmtId="0" fontId="33" fillId="18" borderId="13" xfId="0" applyNumberFormat="1" applyFont="1" applyFill="1" applyBorder="1" applyAlignment="1">
      <alignment horizontal="left" vertical="center" wrapText="1"/>
    </xf>
    <xf numFmtId="4" fontId="33" fillId="18" borderId="13" xfId="0" applyNumberFormat="1" applyFont="1" applyFill="1" applyBorder="1" applyAlignment="1">
      <alignment horizontal="right" vertical="center"/>
    </xf>
    <xf numFmtId="0" fontId="4" fillId="0" borderId="22" xfId="0" applyNumberFormat="1" applyFont="1" applyFill="1" applyBorder="1" applyAlignment="1" applyProtection="1">
      <alignment horizontal="left"/>
    </xf>
    <xf numFmtId="49" fontId="4" fillId="0" borderId="13" xfId="0" applyNumberFormat="1" applyFont="1" applyFill="1" applyBorder="1" applyAlignment="1" applyProtection="1">
      <alignment vertical="center" wrapText="1"/>
    </xf>
    <xf numFmtId="49" fontId="4" fillId="0" borderId="16" xfId="0" applyNumberFormat="1" applyFont="1" applyFill="1" applyBorder="1" applyAlignment="1" applyProtection="1">
      <alignment vertical="center" wrapText="1"/>
    </xf>
    <xf numFmtId="49" fontId="4" fillId="0" borderId="16" xfId="0" applyNumberFormat="1" applyFont="1" applyFill="1" applyBorder="1" applyAlignment="1" applyProtection="1">
      <alignment horizontal="center" vertical="center" wrapText="1"/>
    </xf>
    <xf numFmtId="4" fontId="33" fillId="0" borderId="44" xfId="0" applyNumberFormat="1" applyFont="1" applyFill="1" applyBorder="1" applyAlignment="1">
      <alignment horizontal="right" vertical="center"/>
    </xf>
    <xf numFmtId="0" fontId="33" fillId="18" borderId="44" xfId="0" applyNumberFormat="1" applyFont="1" applyFill="1" applyBorder="1" applyAlignment="1">
      <alignment horizontal="left" vertical="center"/>
    </xf>
    <xf numFmtId="0" fontId="33" fillId="18" borderId="44" xfId="0" applyNumberFormat="1" applyFont="1" applyFill="1" applyBorder="1" applyAlignment="1">
      <alignment horizontal="left" vertical="center" wrapText="1"/>
    </xf>
    <xf numFmtId="4" fontId="33" fillId="18" borderId="44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" fontId="33" fillId="0" borderId="45" xfId="0" applyNumberFormat="1" applyFont="1" applyFill="1" applyBorder="1" applyAlignment="1">
      <alignment horizontal="right" vertical="center"/>
    </xf>
    <xf numFmtId="0" fontId="33" fillId="0" borderId="45" xfId="0" applyNumberFormat="1" applyFont="1" applyFill="1" applyBorder="1" applyAlignment="1">
      <alignment horizontal="center" vertical="center" wrapText="1"/>
    </xf>
    <xf numFmtId="0" fontId="33" fillId="0" borderId="45" xfId="0" applyNumberFormat="1" applyFont="1" applyFill="1" applyBorder="1" applyAlignment="1">
      <alignment horizontal="left" vertical="center" wrapText="1"/>
    </xf>
    <xf numFmtId="0" fontId="4" fillId="7" borderId="0" xfId="0" applyNumberFormat="1" applyFont="1" applyFill="1" applyAlignment="1"/>
    <xf numFmtId="0" fontId="4" fillId="0" borderId="23" xfId="0" applyNumberFormat="1" applyFont="1" applyFill="1" applyBorder="1" applyAlignment="1">
      <alignment horizontal="centerContinuous" vertical="center"/>
    </xf>
    <xf numFmtId="0" fontId="4" fillId="0" borderId="16" xfId="0" applyNumberFormat="1" applyFont="1" applyFill="1" applyBorder="1" applyAlignment="1">
      <alignment horizontal="centerContinuous" vertical="center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7" borderId="18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33" fillId="18" borderId="13" xfId="0" applyNumberFormat="1" applyFont="1" applyFill="1" applyBorder="1" applyAlignment="1">
      <alignment horizontal="center" vertical="center" wrapText="1"/>
    </xf>
    <xf numFmtId="180" fontId="4" fillId="0" borderId="13" xfId="44" applyNumberFormat="1" applyFont="1" applyBorder="1" applyAlignment="1" applyProtection="1">
      <alignment vertical="center" wrapText="1"/>
    </xf>
    <xf numFmtId="180" fontId="4" fillId="0" borderId="10" xfId="44" applyNumberFormat="1" applyFont="1" applyBorder="1" applyAlignment="1" applyProtection="1">
      <alignment vertical="center" wrapText="1"/>
    </xf>
    <xf numFmtId="2" fontId="0" fillId="0" borderId="13" xfId="0" applyNumberFormat="1" applyFont="1" applyFill="1" applyBorder="1"/>
    <xf numFmtId="0" fontId="34" fillId="18" borderId="13" xfId="0" applyNumberFormat="1" applyFont="1" applyFill="1" applyBorder="1" applyAlignment="1">
      <alignment horizontal="center" vertical="center" wrapText="1"/>
    </xf>
    <xf numFmtId="180" fontId="4" fillId="0" borderId="47" xfId="44" applyNumberFormat="1" applyFont="1" applyBorder="1" applyAlignment="1" applyProtection="1">
      <alignment vertical="center" wrapText="1"/>
    </xf>
    <xf numFmtId="1" fontId="0" fillId="0" borderId="13" xfId="0" applyNumberFormat="1" applyFont="1" applyFill="1" applyBorder="1"/>
    <xf numFmtId="0" fontId="6" fillId="7" borderId="0" xfId="0" applyNumberFormat="1" applyFont="1" applyFill="1"/>
    <xf numFmtId="0" fontId="0" fillId="7" borderId="0" xfId="0" applyNumberFormat="1" applyFont="1" applyFill="1"/>
    <xf numFmtId="1" fontId="0" fillId="0" borderId="0" xfId="0" applyNumberFormat="1" applyFont="1" applyFill="1" applyBorder="1"/>
    <xf numFmtId="180" fontId="0" fillId="0" borderId="33" xfId="0" applyNumberFormat="1" applyFont="1" applyBorder="1" applyAlignment="1">
      <alignment wrapText="1"/>
    </xf>
    <xf numFmtId="0" fontId="4" fillId="7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4" fillId="0" borderId="2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6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40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4" fontId="33" fillId="0" borderId="13" xfId="0" applyNumberFormat="1" applyFont="1" applyFill="1" applyBorder="1" applyAlignment="1">
      <alignment horizontal="right" vertical="center"/>
    </xf>
    <xf numFmtId="0" fontId="33" fillId="0" borderId="13" xfId="0" applyNumberFormat="1" applyFont="1" applyFill="1" applyBorder="1" applyAlignment="1">
      <alignment horizontal="center" vertical="center" wrapText="1"/>
    </xf>
    <xf numFmtId="0" fontId="33" fillId="0" borderId="13" xfId="0" applyNumberFormat="1" applyFont="1" applyFill="1" applyBorder="1" applyAlignment="1">
      <alignment horizontal="left" vertical="center"/>
    </xf>
    <xf numFmtId="0" fontId="33" fillId="0" borderId="13" xfId="0" applyNumberFormat="1" applyFont="1" applyFill="1" applyBorder="1" applyAlignment="1">
      <alignment horizontal="left" vertical="center" wrapText="1"/>
    </xf>
    <xf numFmtId="0" fontId="33" fillId="0" borderId="13" xfId="0" applyNumberFormat="1" applyFont="1" applyFill="1" applyBorder="1" applyAlignment="1">
      <alignment horizontal="left" vertical="center" wrapText="1"/>
    </xf>
    <xf numFmtId="1" fontId="4" fillId="0" borderId="36" xfId="0" applyNumberFormat="1" applyFont="1" applyFill="1" applyBorder="1" applyAlignment="1" applyProtection="1">
      <alignment horizontal="center" vertical="center" wrapText="1"/>
    </xf>
    <xf numFmtId="180" fontId="4" fillId="0" borderId="13" xfId="0" applyNumberFormat="1" applyFont="1" applyBorder="1" applyAlignment="1" applyProtection="1">
      <alignment vertical="center" wrapText="1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26" xfId="0" applyNumberFormat="1" applyFont="1" applyFill="1" applyBorder="1" applyAlignment="1">
      <alignment vertical="center"/>
    </xf>
    <xf numFmtId="180" fontId="1" fillId="0" borderId="35" xfId="0" applyNumberFormat="1" applyFont="1" applyBorder="1" applyAlignment="1" applyProtection="1">
      <alignment vertical="center" wrapText="1"/>
    </xf>
    <xf numFmtId="180" fontId="1" fillId="0" borderId="33" xfId="0" applyNumberFormat="1" applyFont="1" applyBorder="1" applyAlignment="1" applyProtection="1">
      <alignment vertical="center" wrapText="1"/>
    </xf>
    <xf numFmtId="180" fontId="1" fillId="0" borderId="49" xfId="0" applyNumberFormat="1" applyFont="1" applyBorder="1" applyAlignment="1" applyProtection="1">
      <alignment vertical="center" wrapText="1"/>
    </xf>
    <xf numFmtId="180" fontId="1" fillId="0" borderId="50" xfId="0" applyNumberFormat="1" applyFont="1" applyBorder="1" applyAlignment="1" applyProtection="1">
      <alignment vertical="center" wrapText="1"/>
    </xf>
    <xf numFmtId="1" fontId="1" fillId="0" borderId="10" xfId="0" applyNumberFormat="1" applyFont="1" applyFill="1" applyBorder="1" applyAlignment="1">
      <alignment vertical="center"/>
    </xf>
    <xf numFmtId="180" fontId="1" fillId="0" borderId="51" xfId="0" applyNumberFormat="1" applyFont="1" applyBorder="1" applyAlignment="1" applyProtection="1">
      <alignment vertical="center" wrapText="1"/>
    </xf>
    <xf numFmtId="180" fontId="1" fillId="0" borderId="37" xfId="0" applyNumberFormat="1" applyFont="1" applyBorder="1" applyAlignment="1">
      <alignment vertical="center" wrapText="1"/>
    </xf>
    <xf numFmtId="180" fontId="1" fillId="0" borderId="37" xfId="0" applyNumberFormat="1" applyFont="1" applyBorder="1" applyAlignment="1" applyProtection="1">
      <alignment vertical="center" wrapText="1"/>
    </xf>
    <xf numFmtId="180" fontId="1" fillId="0" borderId="33" xfId="0" applyNumberFormat="1" applyFont="1" applyBorder="1" applyAlignment="1">
      <alignment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180" fontId="1" fillId="0" borderId="50" xfId="0" applyNumberFormat="1" applyFont="1" applyBorder="1" applyAlignment="1">
      <alignment vertical="center" wrapText="1"/>
    </xf>
    <xf numFmtId="0" fontId="1" fillId="0" borderId="26" xfId="0" applyNumberFormat="1" applyFont="1" applyFill="1" applyBorder="1" applyAlignment="1">
      <alignment horizontal="center" vertical="center"/>
    </xf>
    <xf numFmtId="180" fontId="1" fillId="0" borderId="50" xfId="0" applyNumberFormat="1" applyFont="1" applyBorder="1" applyAlignment="1">
      <alignment horizontal="right" vertical="center" wrapText="1"/>
    </xf>
    <xf numFmtId="180" fontId="1" fillId="0" borderId="52" xfId="0" applyNumberFormat="1" applyFont="1" applyBorder="1" applyAlignment="1">
      <alignment horizontal="right" vertical="center" wrapText="1"/>
    </xf>
    <xf numFmtId="0" fontId="8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1" fillId="7" borderId="0" xfId="0" applyNumberFormat="1" applyFont="1" applyFill="1"/>
    <xf numFmtId="0" fontId="1" fillId="7" borderId="0" xfId="0" applyNumberFormat="1" applyFont="1" applyFill="1" applyAlignment="1"/>
    <xf numFmtId="0" fontId="1" fillId="7" borderId="27" xfId="0" applyNumberFormat="1" applyFont="1" applyFill="1" applyBorder="1" applyAlignment="1">
      <alignment horizontal="center" vertical="center" wrapText="1"/>
    </xf>
    <xf numFmtId="0" fontId="1" fillId="0" borderId="28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180" fontId="1" fillId="0" borderId="13" xfId="0" applyNumberFormat="1" applyFont="1" applyBorder="1" applyAlignment="1" applyProtection="1">
      <alignment vertical="center" wrapText="1"/>
    </xf>
    <xf numFmtId="49" fontId="1" fillId="0" borderId="16" xfId="0" applyNumberFormat="1" applyFont="1" applyFill="1" applyBorder="1" applyAlignment="1" applyProtection="1">
      <alignment vertical="center" wrapText="1"/>
    </xf>
    <xf numFmtId="180" fontId="1" fillId="0" borderId="53" xfId="0" applyNumberFormat="1" applyFont="1" applyBorder="1" applyAlignment="1" applyProtection="1">
      <alignment vertical="center" wrapText="1"/>
    </xf>
    <xf numFmtId="180" fontId="1" fillId="0" borderId="54" xfId="0" applyNumberFormat="1" applyFont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vertical="center" wrapText="1"/>
    </xf>
    <xf numFmtId="180" fontId="1" fillId="0" borderId="34" xfId="0" applyNumberFormat="1" applyFont="1" applyBorder="1" applyAlignment="1" applyProtection="1">
      <alignment vertical="center" wrapText="1"/>
    </xf>
    <xf numFmtId="180" fontId="1" fillId="0" borderId="38" xfId="0" applyNumberFormat="1" applyFont="1" applyBorder="1" applyAlignment="1" applyProtection="1">
      <alignment vertical="center" wrapText="1"/>
    </xf>
    <xf numFmtId="0" fontId="1" fillId="7" borderId="0" xfId="0" applyNumberFormat="1" applyFont="1" applyFill="1" applyAlignment="1">
      <alignment horizontal="right" vertical="center"/>
    </xf>
    <xf numFmtId="180" fontId="1" fillId="0" borderId="55" xfId="0" applyNumberFormat="1" applyFont="1" applyBorder="1" applyAlignment="1" applyProtection="1">
      <alignment vertical="center" wrapText="1"/>
    </xf>
    <xf numFmtId="0" fontId="4" fillId="7" borderId="13" xfId="0" applyNumberFormat="1" applyFont="1" applyFill="1" applyBorder="1" applyAlignment="1">
      <alignment horizontal="center" vertical="center" wrapText="1"/>
    </xf>
    <xf numFmtId="0" fontId="33" fillId="18" borderId="10" xfId="0" applyNumberFormat="1" applyFont="1" applyFill="1" applyBorder="1" applyAlignment="1">
      <alignment horizontal="center" vertical="center" wrapText="1"/>
    </xf>
    <xf numFmtId="180" fontId="4" fillId="0" borderId="14" xfId="0" applyNumberFormat="1" applyFont="1" applyBorder="1" applyAlignment="1" applyProtection="1">
      <alignment vertical="center" wrapText="1"/>
    </xf>
    <xf numFmtId="180" fontId="4" fillId="0" borderId="56" xfId="0" applyNumberFormat="1" applyFont="1" applyBorder="1" applyAlignment="1" applyProtection="1">
      <alignment vertical="center" wrapText="1"/>
    </xf>
    <xf numFmtId="180" fontId="4" fillId="0" borderId="57" xfId="0" applyNumberFormat="1" applyFont="1" applyBorder="1" applyAlignment="1" applyProtection="1">
      <alignment vertical="center" wrapText="1"/>
    </xf>
    <xf numFmtId="0" fontId="4" fillId="7" borderId="15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180" fontId="4" fillId="0" borderId="58" xfId="0" applyNumberFormat="1" applyFont="1" applyBorder="1" applyAlignment="1" applyProtection="1">
      <alignment vertical="center" wrapText="1"/>
    </xf>
    <xf numFmtId="180" fontId="4" fillId="0" borderId="59" xfId="0" applyNumberFormat="1" applyFont="1" applyBorder="1" applyAlignment="1" applyProtection="1">
      <alignment vertical="center" wrapText="1"/>
    </xf>
    <xf numFmtId="180" fontId="4" fillId="0" borderId="60" xfId="0" applyNumberFormat="1" applyFont="1" applyBorder="1" applyAlignment="1" applyProtection="1">
      <alignment vertical="center" wrapText="1"/>
    </xf>
    <xf numFmtId="0" fontId="1" fillId="0" borderId="27" xfId="0" applyNumberFormat="1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>
      <alignment vertical="center"/>
    </xf>
    <xf numFmtId="180" fontId="1" fillId="0" borderId="36" xfId="0" applyNumberFormat="1" applyFont="1" applyBorder="1" applyAlignment="1" applyProtection="1">
      <alignment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180" fontId="1" fillId="0" borderId="33" xfId="0" applyNumberFormat="1" applyFont="1" applyBorder="1" applyAlignment="1">
      <alignment horizontal="right" vertical="center" wrapText="1"/>
    </xf>
    <xf numFmtId="1" fontId="10" fillId="0" borderId="0" xfId="0" applyNumberFormat="1" applyFont="1" applyFill="1"/>
    <xf numFmtId="181" fontId="11" fillId="0" borderId="0" xfId="0" applyNumberFormat="1" applyFont="1" applyFill="1" applyAlignment="1" applyProtection="1">
      <alignment horizontal="center" vertical="top"/>
    </xf>
    <xf numFmtId="1" fontId="1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 applyProtection="1">
      <alignment vertical="center"/>
    </xf>
    <xf numFmtId="1" fontId="13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Fill="1" applyBorder="1" applyAlignment="1" applyProtection="1">
      <alignment horizontal="center" vertical="center" wrapText="1"/>
    </xf>
    <xf numFmtId="0" fontId="4" fillId="0" borderId="48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7" borderId="12" xfId="0" applyNumberFormat="1" applyFont="1" applyFill="1" applyBorder="1" applyAlignment="1" applyProtection="1">
      <alignment horizontal="center" vertical="center" wrapText="1"/>
    </xf>
    <xf numFmtId="0" fontId="4" fillId="7" borderId="15" xfId="0" applyNumberFormat="1" applyFont="1" applyFill="1" applyBorder="1" applyAlignment="1" applyProtection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1" fillId="7" borderId="11" xfId="0" applyNumberFormat="1" applyFont="1" applyFill="1" applyBorder="1" applyAlignment="1" applyProtection="1">
      <alignment horizontal="center" vertical="center"/>
    </xf>
    <xf numFmtId="0" fontId="1" fillId="7" borderId="10" xfId="0" applyNumberFormat="1" applyFont="1" applyFill="1" applyBorder="1" applyAlignment="1" applyProtection="1">
      <alignment horizontal="center" vertical="center"/>
    </xf>
    <xf numFmtId="0" fontId="1" fillId="7" borderId="14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35" xfId="0" applyNumberFormat="1" applyFont="1" applyFill="1" applyBorder="1" applyAlignment="1" applyProtection="1">
      <alignment horizontal="center" vertical="center" wrapText="1"/>
    </xf>
    <xf numFmtId="1" fontId="4" fillId="0" borderId="34" xfId="0" applyNumberFormat="1" applyFont="1" applyFill="1" applyBorder="1" applyAlignment="1" applyProtection="1">
      <alignment horizontal="center" vertical="center" wrapText="1"/>
    </xf>
    <xf numFmtId="1" fontId="4" fillId="0" borderId="46" xfId="0" applyNumberFormat="1" applyFont="1" applyFill="1" applyBorder="1" applyAlignment="1" applyProtection="1">
      <alignment horizontal="center" vertical="center" wrapText="1"/>
    </xf>
    <xf numFmtId="1" fontId="4" fillId="0" borderId="35" xfId="0" applyNumberFormat="1" applyFont="1" applyFill="1" applyBorder="1" applyAlignment="1" applyProtection="1">
      <alignment horizontal="center" vertical="center" wrapText="1"/>
    </xf>
    <xf numFmtId="0" fontId="4" fillId="0" borderId="33" xfId="0" applyNumberFormat="1" applyFont="1" applyFill="1" applyBorder="1" applyAlignment="1" applyProtection="1">
      <alignment horizontal="center" vertical="center" wrapText="1"/>
    </xf>
    <xf numFmtId="0" fontId="4" fillId="7" borderId="34" xfId="44" applyNumberFormat="1" applyFont="1" applyFill="1" applyBorder="1" applyAlignment="1" applyProtection="1">
      <alignment horizontal="center" vertical="center"/>
    </xf>
    <xf numFmtId="0" fontId="4" fillId="7" borderId="46" xfId="44" applyNumberFormat="1" applyFont="1" applyFill="1" applyBorder="1" applyAlignment="1" applyProtection="1">
      <alignment horizontal="center" vertical="center"/>
    </xf>
    <xf numFmtId="0" fontId="4" fillId="7" borderId="35" xfId="44" applyNumberFormat="1" applyFont="1" applyFill="1" applyBorder="1" applyAlignment="1" applyProtection="1">
      <alignment horizontal="center" vertical="center"/>
    </xf>
    <xf numFmtId="1" fontId="31" fillId="0" borderId="34" xfId="44" applyNumberFormat="1" applyFill="1" applyBorder="1" applyAlignment="1">
      <alignment horizontal="center" vertical="center"/>
    </xf>
    <xf numFmtId="1" fontId="31" fillId="0" borderId="46" xfId="44" applyNumberFormat="1" applyFill="1" applyBorder="1" applyAlignment="1">
      <alignment horizontal="center" vertical="center"/>
    </xf>
    <xf numFmtId="1" fontId="31" fillId="0" borderId="35" xfId="44" applyNumberFormat="1" applyFill="1" applyBorder="1" applyAlignment="1">
      <alignment horizontal="center" vertical="center"/>
    </xf>
    <xf numFmtId="1" fontId="0" fillId="0" borderId="33" xfId="0" applyNumberFormat="1" applyFont="1" applyFill="1" applyBorder="1" applyAlignment="1">
      <alignment horizontal="center" vertical="center"/>
    </xf>
    <xf numFmtId="0" fontId="4" fillId="0" borderId="10" xfId="44" applyNumberFormat="1" applyFont="1" applyFill="1" applyBorder="1" applyAlignment="1" applyProtection="1">
      <alignment horizontal="center" vertical="center" wrapText="1"/>
    </xf>
    <xf numFmtId="0" fontId="4" fillId="0" borderId="13" xfId="44" applyNumberFormat="1" applyFont="1" applyFill="1" applyBorder="1" applyAlignment="1" applyProtection="1">
      <alignment horizontal="center" vertical="center" wrapText="1"/>
    </xf>
    <xf numFmtId="0" fontId="4" fillId="0" borderId="18" xfId="44" applyNumberFormat="1" applyFont="1" applyFill="1" applyBorder="1" applyAlignment="1" applyProtection="1">
      <alignment horizontal="center" vertical="center" wrapText="1"/>
    </xf>
    <xf numFmtId="0" fontId="4" fillId="0" borderId="23" xfId="44" applyNumberFormat="1" applyFont="1" applyFill="1" applyBorder="1" applyAlignment="1" applyProtection="1">
      <alignment horizontal="center" vertical="center" wrapText="1"/>
    </xf>
    <xf numFmtId="0" fontId="4" fillId="0" borderId="16" xfId="44" applyNumberFormat="1" applyFont="1" applyFill="1" applyBorder="1" applyAlignment="1" applyProtection="1">
      <alignment horizontal="center" vertical="center" wrapText="1"/>
    </xf>
    <xf numFmtId="0" fontId="4" fillId="0" borderId="14" xfId="44" applyNumberFormat="1" applyFont="1" applyFill="1" applyBorder="1" applyAlignment="1" applyProtection="1">
      <alignment horizontal="center" vertical="center" wrapText="1"/>
    </xf>
    <xf numFmtId="1" fontId="4" fillId="0" borderId="23" xfId="44" applyNumberFormat="1" applyFont="1" applyFill="1" applyBorder="1" applyAlignment="1" applyProtection="1">
      <alignment horizontal="center" vertical="center" wrapText="1"/>
    </xf>
    <xf numFmtId="1" fontId="4" fillId="0" borderId="18" xfId="44" applyNumberFormat="1" applyFont="1" applyFill="1" applyBorder="1" applyAlignment="1" applyProtection="1">
      <alignment horizontal="center" vertical="center" wrapText="1"/>
    </xf>
    <xf numFmtId="0" fontId="4" fillId="0" borderId="33" xfId="44" applyNumberFormat="1" applyFont="1" applyFill="1" applyBorder="1" applyAlignment="1" applyProtection="1">
      <alignment horizontal="center" vertical="center" wrapText="1"/>
    </xf>
    <xf numFmtId="1" fontId="0" fillId="0" borderId="33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1" fontId="4" fillId="0" borderId="13" xfId="0" applyNumberFormat="1" applyFont="1" applyFill="1" applyBorder="1" applyAlignment="1" applyProtection="1">
      <alignment horizontal="center" vertical="center" wrapText="1"/>
    </xf>
    <xf numFmtId="1" fontId="4" fillId="0" borderId="18" xfId="0" applyNumberFormat="1" applyFont="1" applyFill="1" applyBorder="1" applyAlignment="1" applyProtection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 vertical="center"/>
    </xf>
    <xf numFmtId="1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1" fontId="4" fillId="0" borderId="22" xfId="0" applyNumberFormat="1" applyFont="1" applyFill="1" applyBorder="1" applyAlignment="1" applyProtection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/>
    </xf>
    <xf numFmtId="0" fontId="1" fillId="0" borderId="0" xfId="43" applyFont="1" applyAlignment="1">
      <alignment horizontal="center" vertical="center" wrapText="1"/>
    </xf>
    <xf numFmtId="0" fontId="1" fillId="0" borderId="10" xfId="43" applyFont="1" applyBorder="1" applyAlignment="1">
      <alignment horizontal="center" vertical="center" wrapText="1"/>
    </xf>
    <xf numFmtId="0" fontId="1" fillId="0" borderId="11" xfId="43" applyFont="1" applyBorder="1" applyAlignment="1">
      <alignment horizontal="center" vertical="center" wrapText="1"/>
    </xf>
    <xf numFmtId="0" fontId="1" fillId="0" borderId="12" xfId="43" applyFont="1" applyBorder="1" applyAlignment="1">
      <alignment horizontal="center" vertical="center" wrapText="1"/>
    </xf>
    <xf numFmtId="0" fontId="1" fillId="0" borderId="10" xfId="43" applyFont="1" applyBorder="1" applyAlignment="1">
      <alignment vertical="center" wrapText="1"/>
    </xf>
    <xf numFmtId="0" fontId="1" fillId="0" borderId="11" xfId="43" applyFont="1" applyBorder="1" applyAlignment="1">
      <alignment vertical="center" wrapText="1"/>
    </xf>
    <xf numFmtId="0" fontId="1" fillId="0" borderId="12" xfId="43" applyFont="1" applyBorder="1" applyAlignment="1">
      <alignment vertical="center" wrapText="1"/>
    </xf>
    <xf numFmtId="0" fontId="1" fillId="0" borderId="14" xfId="43" applyFont="1" applyBorder="1" applyAlignment="1">
      <alignment vertical="center" wrapText="1"/>
    </xf>
    <xf numFmtId="0" fontId="1" fillId="0" borderId="15" xfId="43" applyFont="1" applyBorder="1" applyAlignment="1">
      <alignment vertical="center" wrapText="1"/>
    </xf>
    <xf numFmtId="0" fontId="1" fillId="0" borderId="10" xfId="43" applyFont="1" applyBorder="1" applyAlignment="1">
      <alignment horizontal="left" vertical="center" wrapText="1"/>
    </xf>
    <xf numFmtId="0" fontId="1" fillId="0" borderId="12" xfId="43" applyFont="1" applyBorder="1" applyAlignment="1">
      <alignment horizontal="left" vertical="center" wrapText="1"/>
    </xf>
    <xf numFmtId="0" fontId="1" fillId="0" borderId="14" xfId="43" applyFont="1" applyBorder="1" applyAlignment="1">
      <alignment horizontal="left" vertical="center" wrapText="1"/>
    </xf>
    <xf numFmtId="0" fontId="1" fillId="0" borderId="33" xfId="43" applyFont="1" applyBorder="1" applyAlignment="1">
      <alignment vertical="center" wrapText="1"/>
    </xf>
    <xf numFmtId="0" fontId="1" fillId="0" borderId="33" xfId="43" applyFont="1" applyBorder="1" applyAlignment="1">
      <alignment horizontal="left" vertical="center" wrapText="1"/>
    </xf>
    <xf numFmtId="0" fontId="1" fillId="0" borderId="16" xfId="43" applyFont="1" applyBorder="1" applyAlignment="1">
      <alignment horizontal="center" vertical="center" wrapText="1"/>
    </xf>
    <xf numFmtId="0" fontId="1" fillId="0" borderId="22" xfId="43" applyFont="1" applyBorder="1" applyAlignment="1">
      <alignment horizontal="center" vertical="center" wrapText="1"/>
    </xf>
    <xf numFmtId="0" fontId="1" fillId="0" borderId="17" xfId="43" applyFont="1" applyBorder="1" applyAlignment="1">
      <alignment horizontal="center" vertical="center" wrapText="1"/>
    </xf>
    <xf numFmtId="0" fontId="1" fillId="0" borderId="11" xfId="43" applyFont="1" applyBorder="1" applyAlignment="1">
      <alignment horizontal="left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0" fontId="1" fillId="0" borderId="33" xfId="45" applyFont="1" applyFill="1" applyBorder="1" applyAlignment="1">
      <alignment horizontal="left" vertical="center" wrapText="1"/>
    </xf>
    <xf numFmtId="0" fontId="1" fillId="0" borderId="13" xfId="43" applyFont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textRotation="255" wrapText="1"/>
    </xf>
    <xf numFmtId="0" fontId="1" fillId="0" borderId="33" xfId="45" applyFont="1" applyFill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0" fontId="1" fillId="0" borderId="33" xfId="45" applyFont="1" applyFill="1" applyBorder="1" applyAlignment="1">
      <alignment horizontal="center" vertical="center" wrapText="1"/>
    </xf>
    <xf numFmtId="0" fontId="1" fillId="0" borderId="14" xfId="43" applyFont="1" applyBorder="1" applyAlignment="1">
      <alignment horizontal="center" vertical="center" wrapText="1"/>
    </xf>
    <xf numFmtId="0" fontId="1" fillId="0" borderId="15" xfId="43" applyFont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 wrapText="1"/>
    </xf>
    <xf numFmtId="1" fontId="1" fillId="0" borderId="36" xfId="0" applyNumberFormat="1" applyFont="1" applyBorder="1" applyAlignment="1">
      <alignment horizontal="left" vertical="center" wrapText="1"/>
    </xf>
    <xf numFmtId="1" fontId="1" fillId="0" borderId="37" xfId="0" applyNumberFormat="1" applyFont="1" applyBorder="1" applyAlignment="1">
      <alignment horizontal="left" vertical="center" wrapText="1"/>
    </xf>
    <xf numFmtId="0" fontId="1" fillId="0" borderId="30" xfId="43" applyFont="1" applyBorder="1" applyAlignment="1">
      <alignment horizontal="left" vertical="center" wrapText="1"/>
    </xf>
    <xf numFmtId="0" fontId="1" fillId="0" borderId="34" xfId="43" applyFont="1" applyBorder="1" applyAlignment="1">
      <alignment horizontal="left" vertical="center" wrapText="1"/>
    </xf>
    <xf numFmtId="1" fontId="1" fillId="0" borderId="36" xfId="0" applyNumberFormat="1" applyFont="1" applyBorder="1" applyAlignment="1">
      <alignment horizontal="left" vertical="center" wrapText="1"/>
    </xf>
    <xf numFmtId="1" fontId="1" fillId="0" borderId="48" xfId="0" applyNumberFormat="1" applyFont="1" applyBorder="1" applyAlignment="1">
      <alignment horizontal="left" vertical="center" wrapText="1"/>
    </xf>
    <xf numFmtId="1" fontId="1" fillId="0" borderId="36" xfId="0" applyNumberFormat="1" applyFont="1" applyBorder="1" applyAlignment="1">
      <alignment vertical="center" wrapText="1"/>
    </xf>
    <xf numFmtId="2" fontId="1" fillId="0" borderId="36" xfId="0" applyNumberFormat="1" applyFont="1" applyBorder="1" applyAlignment="1">
      <alignment vertical="center" wrapText="1"/>
    </xf>
    <xf numFmtId="1" fontId="1" fillId="0" borderId="48" xfId="0" applyNumberFormat="1" applyFont="1" applyBorder="1" applyAlignment="1">
      <alignment vertical="center" wrapText="1"/>
    </xf>
    <xf numFmtId="2" fontId="1" fillId="0" borderId="48" xfId="0" applyNumberFormat="1" applyFont="1" applyBorder="1" applyAlignment="1">
      <alignment vertical="center" wrapText="1"/>
    </xf>
    <xf numFmtId="1" fontId="1" fillId="0" borderId="37" xfId="0" applyNumberFormat="1" applyFont="1" applyBorder="1" applyAlignment="1">
      <alignment vertical="center" wrapText="1"/>
    </xf>
    <xf numFmtId="2" fontId="1" fillId="0" borderId="37" xfId="0" applyNumberFormat="1" applyFont="1" applyBorder="1" applyAlignment="1">
      <alignment vertical="center" wrapText="1"/>
    </xf>
    <xf numFmtId="1" fontId="0" fillId="0" borderId="0" xfId="0" applyNumberFormat="1" applyFont="1" applyFill="1" applyAlignment="1">
      <alignment wrapText="1"/>
    </xf>
    <xf numFmtId="1" fontId="0" fillId="0" borderId="13" xfId="0" applyNumberFormat="1" applyFont="1" applyFill="1" applyBorder="1" applyAlignment="1">
      <alignment horizontal="center" wrapText="1"/>
    </xf>
    <xf numFmtId="1" fontId="0" fillId="0" borderId="18" xfId="0" applyNumberFormat="1" applyFont="1" applyFill="1" applyBorder="1" applyAlignment="1">
      <alignment horizontal="center" wrapText="1"/>
    </xf>
    <xf numFmtId="1" fontId="0" fillId="0" borderId="27" xfId="0" applyNumberFormat="1" applyFont="1" applyFill="1" applyBorder="1" applyAlignment="1">
      <alignment horizontal="center" wrapText="1"/>
    </xf>
    <xf numFmtId="1" fontId="0" fillId="0" borderId="23" xfId="0" applyNumberFormat="1" applyFont="1" applyFill="1" applyBorder="1" applyAlignment="1">
      <alignment horizontal="center" wrapText="1"/>
    </xf>
    <xf numFmtId="49" fontId="1" fillId="0" borderId="33" xfId="45" applyNumberFormat="1" applyFont="1" applyFill="1" applyBorder="1" applyAlignment="1">
      <alignment vertical="center" wrapText="1"/>
    </xf>
    <xf numFmtId="49" fontId="1" fillId="0" borderId="34" xfId="45" applyNumberFormat="1" applyFont="1" applyFill="1" applyBorder="1" applyAlignment="1">
      <alignment vertical="center" wrapText="1"/>
    </xf>
    <xf numFmtId="49" fontId="1" fillId="0" borderId="35" xfId="45" applyNumberFormat="1" applyFont="1" applyFill="1" applyBorder="1" applyAlignment="1">
      <alignment vertical="center" wrapText="1"/>
    </xf>
    <xf numFmtId="1" fontId="3" fillId="0" borderId="13" xfId="0" applyNumberFormat="1" applyFont="1" applyFill="1" applyBorder="1" applyAlignment="1">
      <alignment horizont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left" vertical="center" wrapText="1"/>
    </xf>
    <xf numFmtId="1" fontId="3" fillId="0" borderId="27" xfId="0" applyNumberFormat="1" applyFont="1" applyFill="1" applyBorder="1" applyAlignment="1">
      <alignment horizontal="left" vertical="center" wrapText="1"/>
    </xf>
    <xf numFmtId="1" fontId="0" fillId="0" borderId="27" xfId="0" applyNumberFormat="1" applyFont="1" applyFill="1" applyBorder="1" applyAlignment="1">
      <alignment horizontal="left" vertical="center" wrapText="1"/>
    </xf>
    <xf numFmtId="1" fontId="0" fillId="0" borderId="23" xfId="0" applyNumberFormat="1" applyFont="1" applyFill="1" applyBorder="1" applyAlignment="1">
      <alignment horizontal="left" vertical="center" wrapText="1"/>
    </xf>
    <xf numFmtId="1" fontId="0" fillId="0" borderId="18" xfId="0" applyNumberFormat="1" applyFont="1" applyFill="1" applyBorder="1" applyAlignment="1">
      <alignment horizontal="left" vertical="center" wrapText="1"/>
    </xf>
    <xf numFmtId="1" fontId="3" fillId="0" borderId="18" xfId="0" applyNumberFormat="1" applyFont="1" applyFill="1" applyBorder="1" applyAlignment="1">
      <alignment horizontal="left" vertical="center" wrapText="1"/>
    </xf>
    <xf numFmtId="1" fontId="3" fillId="0" borderId="13" xfId="0" applyNumberFormat="1" applyFont="1" applyFill="1" applyBorder="1" applyAlignment="1">
      <alignment horizontal="left" vertical="center" wrapText="1"/>
    </xf>
    <xf numFmtId="1" fontId="0" fillId="0" borderId="13" xfId="0" applyNumberFormat="1" applyFont="1" applyFill="1" applyBorder="1" applyAlignment="1">
      <alignment horizontal="left" vertical="center" wrapText="1"/>
    </xf>
    <xf numFmtId="178" fontId="1" fillId="0" borderId="48" xfId="2" applyFont="1" applyBorder="1" applyAlignment="1">
      <alignment horizontal="right" vertical="center" wrapText="1"/>
    </xf>
    <xf numFmtId="178" fontId="1" fillId="0" borderId="36" xfId="2" applyFont="1" applyBorder="1" applyAlignment="1">
      <alignment horizontal="right" vertical="center" wrapText="1"/>
    </xf>
    <xf numFmtId="178" fontId="1" fillId="0" borderId="37" xfId="2" applyFont="1" applyBorder="1" applyAlignment="1">
      <alignment horizontal="right" vertical="center" wrapText="1"/>
    </xf>
    <xf numFmtId="178" fontId="1" fillId="0" borderId="13" xfId="2" applyFont="1" applyBorder="1" applyAlignment="1">
      <alignment horizontal="right" vertical="center" wrapText="1"/>
    </xf>
    <xf numFmtId="178" fontId="0" fillId="0" borderId="27" xfId="2" applyFont="1" applyFill="1" applyBorder="1" applyAlignment="1">
      <alignment horizontal="right" wrapText="1"/>
    </xf>
    <xf numFmtId="178" fontId="0" fillId="0" borderId="23" xfId="2" applyFont="1" applyFill="1" applyBorder="1" applyAlignment="1">
      <alignment horizontal="right" wrapText="1"/>
    </xf>
    <xf numFmtId="178" fontId="0" fillId="0" borderId="18" xfId="2" applyFont="1" applyFill="1" applyBorder="1" applyAlignment="1">
      <alignment horizontal="right" wrapText="1"/>
    </xf>
    <xf numFmtId="178" fontId="3" fillId="0" borderId="13" xfId="2" applyFont="1" applyFill="1" applyBorder="1" applyAlignment="1">
      <alignment horizontal="right" wrapText="1"/>
    </xf>
    <xf numFmtId="178" fontId="0" fillId="0" borderId="13" xfId="2" applyFont="1" applyFill="1" applyBorder="1" applyAlignment="1">
      <alignment horizontal="right" wrapText="1"/>
    </xf>
    <xf numFmtId="1" fontId="1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center" wrapText="1"/>
    </xf>
    <xf numFmtId="49" fontId="1" fillId="0" borderId="36" xfId="0" applyNumberFormat="1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1" fontId="0" fillId="0" borderId="13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1" fontId="3" fillId="0" borderId="13" xfId="0" applyNumberFormat="1" applyFont="1" applyFill="1" applyBorder="1" applyAlignment="1">
      <alignment horizontal="left" vertical="center" wrapText="1"/>
    </xf>
    <xf numFmtId="1" fontId="0" fillId="0" borderId="18" xfId="0" applyNumberFormat="1" applyFont="1" applyFill="1" applyBorder="1" applyAlignment="1">
      <alignment horizontal="left" vertical="center" wrapText="1"/>
    </xf>
    <xf numFmtId="49" fontId="0" fillId="0" borderId="13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</cellXfs>
  <cellStyles count="46">
    <cellStyle name="20% - Accent1 1" xfId="1"/>
    <cellStyle name="20% - Accent2 1" xfId="10"/>
    <cellStyle name="20% - Accent3 1" xfId="11"/>
    <cellStyle name="20% - Accent4 1" xfId="12"/>
    <cellStyle name="20% - Accent5 1" xfId="13"/>
    <cellStyle name="20% - Accent6 1" xfId="15"/>
    <cellStyle name="40% - Accent1 1" xfId="4"/>
    <cellStyle name="40% - Accent2 1" xfId="7"/>
    <cellStyle name="40% - Accent3 1" xfId="6"/>
    <cellStyle name="40% - Accent4 1" xfId="17"/>
    <cellStyle name="40% - Accent5 1" xfId="18"/>
    <cellStyle name="40% - Accent6 1" xfId="19"/>
    <cellStyle name="60% - Accent1 1" xfId="14"/>
    <cellStyle name="60% - Accent2 1" xfId="16"/>
    <cellStyle name="60% - Accent3 1" xfId="9"/>
    <cellStyle name="60% - Accent4 1" xfId="20"/>
    <cellStyle name="60% - Accent5 1" xfId="21"/>
    <cellStyle name="60% - Accent6 1" xfId="22"/>
    <cellStyle name="Accent1 1" xfId="23"/>
    <cellStyle name="Accent2 1" xfId="24"/>
    <cellStyle name="Accent3 1" xfId="25"/>
    <cellStyle name="Accent4 1" xfId="26"/>
    <cellStyle name="Accent5 1" xfId="27"/>
    <cellStyle name="Accent6 1" xfId="28"/>
    <cellStyle name="Bad 1" xfId="29"/>
    <cellStyle name="Calculation 1" xfId="30"/>
    <cellStyle name="Check Cell 1" xfId="31"/>
    <cellStyle name="Explanatory Text 1" xfId="32"/>
    <cellStyle name="Good 1" xfId="33"/>
    <cellStyle name="Heading 1 1" xfId="34"/>
    <cellStyle name="Heading 2 1" xfId="35"/>
    <cellStyle name="Heading 3 1" xfId="8"/>
    <cellStyle name="Heading 4 1" xfId="36"/>
    <cellStyle name="Input 1" xfId="5"/>
    <cellStyle name="Linked Cell 1" xfId="37"/>
    <cellStyle name="Neutral 1" xfId="38"/>
    <cellStyle name="Note 1" xfId="3"/>
    <cellStyle name="Output 1" xfId="39"/>
    <cellStyle name="Title 1" xfId="40"/>
    <cellStyle name="Total 1" xfId="41"/>
    <cellStyle name="Warning Text 1" xfId="42"/>
    <cellStyle name="常规" xfId="0" builtinId="0"/>
    <cellStyle name="常规 2" xfId="43"/>
    <cellStyle name="常规_3" xfId="44"/>
    <cellStyle name="常规_棚户区改造绩效目标" xfId="45"/>
    <cellStyle name="千位分隔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9"/>
  <sheetViews>
    <sheetView showGridLines="0" showZeros="0" topLeftCell="A4" workbookViewId="0">
      <selection activeCell="A14" sqref="A14"/>
    </sheetView>
  </sheetViews>
  <sheetFormatPr defaultColWidth="8.83203125" defaultRowHeight="11.25" x14ac:dyDescent="0.15"/>
  <cols>
    <col min="1" max="1" width="163.83203125" customWidth="1"/>
  </cols>
  <sheetData>
    <row r="1" spans="1:1" ht="27.75" customHeight="1" x14ac:dyDescent="0.25">
      <c r="A1" s="162"/>
    </row>
    <row r="3" spans="1:1" ht="63.75" customHeight="1" x14ac:dyDescent="0.15">
      <c r="A3" s="163" t="s">
        <v>0</v>
      </c>
    </row>
    <row r="4" spans="1:1" ht="107.25" customHeight="1" x14ac:dyDescent="0.15">
      <c r="A4" s="164" t="s">
        <v>478</v>
      </c>
    </row>
    <row r="5" spans="1:1" ht="409.5" hidden="1" customHeight="1" x14ac:dyDescent="0.15">
      <c r="A5" s="165"/>
    </row>
    <row r="6" spans="1:1" ht="22.5" x14ac:dyDescent="0.25">
      <c r="A6" s="166"/>
    </row>
    <row r="7" spans="1:1" ht="57" customHeight="1" x14ac:dyDescent="0.25">
      <c r="A7" s="166"/>
    </row>
    <row r="8" spans="1:1" ht="78" customHeight="1" x14ac:dyDescent="0.15"/>
    <row r="9" spans="1:1" ht="82.5" customHeight="1" x14ac:dyDescent="0.15">
      <c r="A9" s="167" t="s">
        <v>768</v>
      </c>
    </row>
  </sheetData>
  <phoneticPr fontId="4" type="noConversion"/>
  <printOptions horizontalCentered="1" verticalCentered="1"/>
  <pageMargins left="0.59027779102325439" right="0.59027779102325439" top="0.59027779102325439" bottom="0.59027779102325439" header="0.59027779102325439" footer="0.39375001192092896"/>
  <pageSetup paperSize="9" orientation="landscape" errors="blank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8"/>
  <sheetViews>
    <sheetView showGridLines="0" showZeros="0" workbookViewId="0">
      <selection activeCell="D15" sqref="D15"/>
    </sheetView>
  </sheetViews>
  <sheetFormatPr defaultColWidth="8.83203125" defaultRowHeight="11.25" x14ac:dyDescent="0.15"/>
  <cols>
    <col min="1" max="1" width="15.5" customWidth="1"/>
    <col min="2" max="2" width="38.83203125" customWidth="1"/>
    <col min="3" max="8" width="18" customWidth="1"/>
  </cols>
  <sheetData>
    <row r="1" spans="1:8" ht="20.100000000000001" customHeight="1" x14ac:dyDescent="0.15">
      <c r="A1" s="31"/>
      <c r="B1" s="31"/>
      <c r="C1" s="31"/>
      <c r="D1" s="31"/>
      <c r="E1" s="32"/>
      <c r="F1" s="31"/>
      <c r="G1" s="31"/>
      <c r="H1" s="33" t="s">
        <v>392</v>
      </c>
    </row>
    <row r="2" spans="1:8" ht="25.5" customHeight="1" x14ac:dyDescent="0.15">
      <c r="A2" s="168" t="s">
        <v>393</v>
      </c>
      <c r="B2" s="168"/>
      <c r="C2" s="168"/>
      <c r="D2" s="168"/>
      <c r="E2" s="168"/>
      <c r="F2" s="168"/>
      <c r="G2" s="168"/>
      <c r="H2" s="168"/>
    </row>
    <row r="3" spans="1:8" ht="20.100000000000001" customHeight="1" x14ac:dyDescent="0.15">
      <c r="A3" s="34" t="s">
        <v>479</v>
      </c>
      <c r="B3" s="35"/>
      <c r="C3" s="35"/>
      <c r="D3" s="35"/>
      <c r="E3" s="35"/>
      <c r="F3" s="35"/>
      <c r="G3" s="35"/>
      <c r="H3" s="33" t="s">
        <v>4</v>
      </c>
    </row>
    <row r="4" spans="1:8" ht="20.100000000000001" customHeight="1" x14ac:dyDescent="0.15">
      <c r="A4" s="182" t="s">
        <v>394</v>
      </c>
      <c r="B4" s="182" t="s">
        <v>395</v>
      </c>
      <c r="C4" s="180" t="s">
        <v>396</v>
      </c>
      <c r="D4" s="180"/>
      <c r="E4" s="181"/>
      <c r="F4" s="181"/>
      <c r="G4" s="181"/>
      <c r="H4" s="180"/>
    </row>
    <row r="5" spans="1:8" ht="20.100000000000001" customHeight="1" x14ac:dyDescent="0.15">
      <c r="A5" s="182"/>
      <c r="B5" s="182"/>
      <c r="C5" s="237" t="s">
        <v>57</v>
      </c>
      <c r="D5" s="176" t="s">
        <v>245</v>
      </c>
      <c r="E5" s="229" t="s">
        <v>397</v>
      </c>
      <c r="F5" s="230"/>
      <c r="G5" s="231"/>
      <c r="H5" s="239" t="s">
        <v>250</v>
      </c>
    </row>
    <row r="6" spans="1:8" ht="33.75" customHeight="1" x14ac:dyDescent="0.15">
      <c r="A6" s="175"/>
      <c r="B6" s="175"/>
      <c r="C6" s="238"/>
      <c r="D6" s="179"/>
      <c r="E6" s="36" t="s">
        <v>148</v>
      </c>
      <c r="F6" s="37" t="s">
        <v>398</v>
      </c>
      <c r="G6" s="38" t="s">
        <v>399</v>
      </c>
      <c r="H6" s="234"/>
    </row>
    <row r="7" spans="1:8" ht="20.100000000000001" customHeight="1" x14ac:dyDescent="0.15">
      <c r="A7" s="46" t="s">
        <v>99</v>
      </c>
      <c r="B7" s="46" t="s">
        <v>57</v>
      </c>
      <c r="C7" s="47"/>
      <c r="D7" s="48"/>
      <c r="E7" s="48"/>
      <c r="F7" s="48"/>
      <c r="G7" s="49"/>
      <c r="H7" s="50"/>
    </row>
    <row r="8" spans="1:8" ht="20.100000000000001" customHeight="1" x14ac:dyDescent="0.15">
      <c r="A8" s="51" t="s">
        <v>75</v>
      </c>
      <c r="B8" s="52" t="s">
        <v>150</v>
      </c>
      <c r="C8" s="53">
        <v>254.5</v>
      </c>
      <c r="D8" s="53"/>
      <c r="E8" s="53">
        <v>196</v>
      </c>
      <c r="F8" s="53"/>
      <c r="G8" s="53">
        <v>196</v>
      </c>
      <c r="H8" s="53">
        <v>58.5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" orientation="landscape" errors="blank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6"/>
  <sheetViews>
    <sheetView showGridLines="0" showZeros="0" workbookViewId="0">
      <selection activeCell="E12" sqref="E12"/>
    </sheetView>
  </sheetViews>
  <sheetFormatPr defaultColWidth="8.83203125" defaultRowHeight="11.25" x14ac:dyDescent="0.15"/>
  <cols>
    <col min="1" max="3" width="5.6640625" customWidth="1"/>
    <col min="4" max="4" width="17" customWidth="1"/>
    <col min="5" max="5" width="92.33203125" customWidth="1"/>
    <col min="6" max="8" width="18.1640625" customWidth="1"/>
    <col min="9" max="245" width="10.6640625" customWidth="1"/>
  </cols>
  <sheetData>
    <row r="1" spans="1:8" ht="20.100000000000001" customHeight="1" x14ac:dyDescent="0.15">
      <c r="A1" s="17"/>
      <c r="B1" s="18"/>
      <c r="C1" s="18"/>
      <c r="D1" s="18"/>
      <c r="E1" s="18"/>
      <c r="F1" s="18"/>
      <c r="G1" s="18"/>
      <c r="H1" s="19" t="s">
        <v>400</v>
      </c>
    </row>
    <row r="2" spans="1:8" ht="20.100000000000001" customHeight="1" x14ac:dyDescent="0.15">
      <c r="A2" s="168" t="s">
        <v>401</v>
      </c>
      <c r="B2" s="168"/>
      <c r="C2" s="168"/>
      <c r="D2" s="168"/>
      <c r="E2" s="168"/>
      <c r="F2" s="168"/>
      <c r="G2" s="168"/>
      <c r="H2" s="168"/>
    </row>
    <row r="3" spans="1:8" ht="20.100000000000001" customHeight="1" x14ac:dyDescent="0.15">
      <c r="A3" s="20" t="s">
        <v>479</v>
      </c>
      <c r="B3" s="21"/>
      <c r="C3" s="21"/>
      <c r="D3" s="21"/>
      <c r="E3" s="21"/>
      <c r="F3" s="22"/>
      <c r="G3" s="22"/>
      <c r="H3" s="33" t="s">
        <v>4</v>
      </c>
    </row>
    <row r="4" spans="1:8" ht="20.100000000000001" customHeight="1" x14ac:dyDescent="0.15">
      <c r="A4" s="171" t="s">
        <v>56</v>
      </c>
      <c r="B4" s="172"/>
      <c r="C4" s="172"/>
      <c r="D4" s="172"/>
      <c r="E4" s="173"/>
      <c r="F4" s="240" t="s">
        <v>402</v>
      </c>
      <c r="G4" s="180"/>
      <c r="H4" s="180"/>
    </row>
    <row r="5" spans="1:8" ht="20.100000000000001" customHeight="1" x14ac:dyDescent="0.15">
      <c r="A5" s="171" t="s">
        <v>65</v>
      </c>
      <c r="B5" s="172"/>
      <c r="C5" s="173"/>
      <c r="D5" s="241" t="s">
        <v>66</v>
      </c>
      <c r="E5" s="176" t="s">
        <v>98</v>
      </c>
      <c r="F5" s="178" t="s">
        <v>57</v>
      </c>
      <c r="G5" s="178" t="s">
        <v>94</v>
      </c>
      <c r="H5" s="180" t="s">
        <v>95</v>
      </c>
    </row>
    <row r="6" spans="1:8" ht="20.100000000000001" customHeight="1" x14ac:dyDescent="0.15">
      <c r="A6" s="25" t="s">
        <v>68</v>
      </c>
      <c r="B6" s="26" t="s">
        <v>69</v>
      </c>
      <c r="C6" s="27" t="s">
        <v>70</v>
      </c>
      <c r="D6" s="242"/>
      <c r="E6" s="175"/>
      <c r="F6" s="179"/>
      <c r="G6" s="179"/>
      <c r="H6" s="181"/>
    </row>
    <row r="7" spans="1:8" ht="20.100000000000001" customHeight="1" x14ac:dyDescent="0.15">
      <c r="A7" s="39" t="s">
        <v>99</v>
      </c>
      <c r="B7" s="39" t="s">
        <v>99</v>
      </c>
      <c r="C7" s="39" t="s">
        <v>99</v>
      </c>
      <c r="D7" s="39" t="s">
        <v>99</v>
      </c>
      <c r="E7" s="39" t="s">
        <v>99</v>
      </c>
      <c r="F7" s="44">
        <f t="shared" ref="F7:F16" si="0">SUM(G7:H7)</f>
        <v>0</v>
      </c>
      <c r="G7" s="45" t="s">
        <v>99</v>
      </c>
      <c r="H7" s="44" t="s">
        <v>99</v>
      </c>
    </row>
    <row r="8" spans="1:8" ht="20.100000000000001" customHeight="1" x14ac:dyDescent="0.15">
      <c r="A8" s="39" t="s">
        <v>99</v>
      </c>
      <c r="B8" s="39" t="s">
        <v>99</v>
      </c>
      <c r="C8" s="39" t="s">
        <v>99</v>
      </c>
      <c r="D8" s="39" t="s">
        <v>99</v>
      </c>
      <c r="E8" s="39" t="s">
        <v>99</v>
      </c>
      <c r="F8" s="44">
        <f t="shared" si="0"/>
        <v>0</v>
      </c>
      <c r="G8" s="45" t="s">
        <v>99</v>
      </c>
      <c r="H8" s="44" t="s">
        <v>99</v>
      </c>
    </row>
    <row r="9" spans="1:8" ht="20.100000000000001" customHeight="1" x14ac:dyDescent="0.15">
      <c r="A9" s="39" t="s">
        <v>99</v>
      </c>
      <c r="B9" s="39" t="s">
        <v>99</v>
      </c>
      <c r="C9" s="39" t="s">
        <v>99</v>
      </c>
      <c r="D9" s="39" t="s">
        <v>99</v>
      </c>
      <c r="E9" s="39"/>
      <c r="F9" s="44">
        <f t="shared" si="0"/>
        <v>0</v>
      </c>
      <c r="G9" s="45" t="s">
        <v>99</v>
      </c>
      <c r="H9" s="44" t="s">
        <v>99</v>
      </c>
    </row>
    <row r="10" spans="1:8" ht="20.100000000000001" customHeight="1" x14ac:dyDescent="0.15">
      <c r="A10" s="39" t="s">
        <v>99</v>
      </c>
      <c r="B10" s="39" t="s">
        <v>99</v>
      </c>
      <c r="C10" s="39" t="s">
        <v>99</v>
      </c>
      <c r="D10" s="39" t="s">
        <v>99</v>
      </c>
      <c r="E10" s="39" t="s">
        <v>99</v>
      </c>
      <c r="F10" s="44">
        <f t="shared" si="0"/>
        <v>0</v>
      </c>
      <c r="G10" s="45" t="s">
        <v>99</v>
      </c>
      <c r="H10" s="44" t="s">
        <v>99</v>
      </c>
    </row>
    <row r="11" spans="1:8" ht="20.100000000000001" customHeight="1" x14ac:dyDescent="0.15">
      <c r="A11" s="39" t="s">
        <v>99</v>
      </c>
      <c r="B11" s="39" t="s">
        <v>99</v>
      </c>
      <c r="C11" s="39" t="s">
        <v>99</v>
      </c>
      <c r="D11" s="39" t="s">
        <v>99</v>
      </c>
      <c r="E11" s="39"/>
      <c r="F11" s="44">
        <f t="shared" si="0"/>
        <v>0</v>
      </c>
      <c r="G11" s="45" t="s">
        <v>99</v>
      </c>
      <c r="H11" s="44" t="s">
        <v>99</v>
      </c>
    </row>
    <row r="12" spans="1:8" ht="20.100000000000001" customHeight="1" x14ac:dyDescent="0.15">
      <c r="A12" s="39" t="s">
        <v>99</v>
      </c>
      <c r="B12" s="39" t="s">
        <v>99</v>
      </c>
      <c r="C12" s="39" t="s">
        <v>99</v>
      </c>
      <c r="D12" s="39" t="s">
        <v>99</v>
      </c>
      <c r="E12" s="39" t="s">
        <v>99</v>
      </c>
      <c r="F12" s="44">
        <f t="shared" si="0"/>
        <v>0</v>
      </c>
      <c r="G12" s="45" t="s">
        <v>99</v>
      </c>
      <c r="H12" s="44" t="s">
        <v>99</v>
      </c>
    </row>
    <row r="13" spans="1:8" ht="20.100000000000001" customHeight="1" x14ac:dyDescent="0.15">
      <c r="A13" s="39" t="s">
        <v>99</v>
      </c>
      <c r="B13" s="39" t="s">
        <v>99</v>
      </c>
      <c r="C13" s="39" t="s">
        <v>99</v>
      </c>
      <c r="D13" s="39" t="s">
        <v>99</v>
      </c>
      <c r="E13" s="39" t="s">
        <v>99</v>
      </c>
      <c r="F13" s="44">
        <f t="shared" si="0"/>
        <v>0</v>
      </c>
      <c r="G13" s="45" t="s">
        <v>99</v>
      </c>
      <c r="H13" s="44" t="s">
        <v>99</v>
      </c>
    </row>
    <row r="14" spans="1:8" ht="20.100000000000001" customHeight="1" x14ac:dyDescent="0.15">
      <c r="A14" s="39" t="s">
        <v>99</v>
      </c>
      <c r="B14" s="39" t="s">
        <v>99</v>
      </c>
      <c r="C14" s="39" t="s">
        <v>99</v>
      </c>
      <c r="D14" s="39" t="s">
        <v>99</v>
      </c>
      <c r="E14" s="39" t="s">
        <v>99</v>
      </c>
      <c r="F14" s="44">
        <f t="shared" si="0"/>
        <v>0</v>
      </c>
      <c r="G14" s="45" t="s">
        <v>99</v>
      </c>
      <c r="H14" s="44" t="s">
        <v>99</v>
      </c>
    </row>
    <row r="15" spans="1:8" ht="20.100000000000001" customHeight="1" x14ac:dyDescent="0.15">
      <c r="A15" s="39" t="s">
        <v>99</v>
      </c>
      <c r="B15" s="39" t="s">
        <v>99</v>
      </c>
      <c r="C15" s="39" t="s">
        <v>99</v>
      </c>
      <c r="D15" s="39" t="s">
        <v>99</v>
      </c>
      <c r="E15" s="39" t="s">
        <v>99</v>
      </c>
      <c r="F15" s="44">
        <f t="shared" si="0"/>
        <v>0</v>
      </c>
      <c r="G15" s="45" t="s">
        <v>99</v>
      </c>
      <c r="H15" s="44" t="s">
        <v>99</v>
      </c>
    </row>
    <row r="16" spans="1:8" ht="20.100000000000001" customHeight="1" x14ac:dyDescent="0.15">
      <c r="A16" s="39" t="s">
        <v>99</v>
      </c>
      <c r="B16" s="39" t="s">
        <v>99</v>
      </c>
      <c r="C16" s="39" t="s">
        <v>99</v>
      </c>
      <c r="D16" s="39" t="s">
        <v>99</v>
      </c>
      <c r="E16" s="39" t="s">
        <v>99</v>
      </c>
      <c r="F16" s="44">
        <f t="shared" si="0"/>
        <v>0</v>
      </c>
      <c r="G16" s="45" t="s">
        <v>99</v>
      </c>
      <c r="H16" s="44" t="s">
        <v>99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0" orientation="landscape" errors="blank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6"/>
  <sheetViews>
    <sheetView showGridLines="0" showZeros="0" workbookViewId="0">
      <selection activeCell="D16" sqref="D16"/>
    </sheetView>
  </sheetViews>
  <sheetFormatPr defaultColWidth="8.83203125" defaultRowHeight="11.25" x14ac:dyDescent="0.15"/>
  <cols>
    <col min="1" max="1" width="15.5" customWidth="1"/>
    <col min="2" max="2" width="38.83203125" customWidth="1"/>
    <col min="3" max="8" width="18" customWidth="1"/>
  </cols>
  <sheetData>
    <row r="1" spans="1:8" ht="20.100000000000001" customHeight="1" x14ac:dyDescent="0.15">
      <c r="A1" s="31"/>
      <c r="B1" s="31"/>
      <c r="C1" s="31"/>
      <c r="D1" s="31"/>
      <c r="E1" s="32"/>
      <c r="F1" s="31"/>
      <c r="G1" s="31"/>
      <c r="H1" s="33" t="s">
        <v>403</v>
      </c>
    </row>
    <row r="2" spans="1:8" ht="25.5" customHeight="1" x14ac:dyDescent="0.15">
      <c r="A2" s="168" t="s">
        <v>404</v>
      </c>
      <c r="B2" s="168"/>
      <c r="C2" s="168"/>
      <c r="D2" s="168"/>
      <c r="E2" s="168"/>
      <c r="F2" s="168"/>
      <c r="G2" s="168"/>
      <c r="H2" s="168"/>
    </row>
    <row r="3" spans="1:8" ht="20.100000000000001" customHeight="1" x14ac:dyDescent="0.15">
      <c r="A3" s="34" t="s">
        <v>479</v>
      </c>
      <c r="B3" s="35"/>
      <c r="C3" s="35"/>
      <c r="D3" s="35"/>
      <c r="E3" s="35"/>
      <c r="F3" s="35"/>
      <c r="G3" s="35"/>
      <c r="H3" s="33" t="s">
        <v>4</v>
      </c>
    </row>
    <row r="4" spans="1:8" ht="20.100000000000001" customHeight="1" x14ac:dyDescent="0.15">
      <c r="A4" s="182" t="s">
        <v>394</v>
      </c>
      <c r="B4" s="182" t="s">
        <v>395</v>
      </c>
      <c r="C4" s="180" t="s">
        <v>396</v>
      </c>
      <c r="D4" s="180"/>
      <c r="E4" s="181"/>
      <c r="F4" s="181"/>
      <c r="G4" s="181"/>
      <c r="H4" s="180"/>
    </row>
    <row r="5" spans="1:8" ht="20.100000000000001" customHeight="1" x14ac:dyDescent="0.15">
      <c r="A5" s="182"/>
      <c r="B5" s="182"/>
      <c r="C5" s="237" t="s">
        <v>57</v>
      </c>
      <c r="D5" s="176" t="s">
        <v>245</v>
      </c>
      <c r="E5" s="229" t="s">
        <v>397</v>
      </c>
      <c r="F5" s="230"/>
      <c r="G5" s="231"/>
      <c r="H5" s="239" t="s">
        <v>250</v>
      </c>
    </row>
    <row r="6" spans="1:8" ht="33.75" customHeight="1" x14ac:dyDescent="0.15">
      <c r="A6" s="175"/>
      <c r="B6" s="175"/>
      <c r="C6" s="238"/>
      <c r="D6" s="179"/>
      <c r="E6" s="36" t="s">
        <v>148</v>
      </c>
      <c r="F6" s="37" t="s">
        <v>398</v>
      </c>
      <c r="G6" s="38" t="s">
        <v>399</v>
      </c>
      <c r="H6" s="234"/>
    </row>
    <row r="7" spans="1:8" ht="20.100000000000001" customHeight="1" x14ac:dyDescent="0.15">
      <c r="A7" s="39" t="s">
        <v>99</v>
      </c>
      <c r="B7" s="39" t="s">
        <v>99</v>
      </c>
      <c r="C7" s="40"/>
      <c r="D7" s="41" t="s">
        <v>99</v>
      </c>
      <c r="E7" s="41"/>
      <c r="F7" s="41" t="s">
        <v>99</v>
      </c>
      <c r="G7" s="42" t="s">
        <v>99</v>
      </c>
      <c r="H7" s="43" t="s">
        <v>99</v>
      </c>
    </row>
    <row r="8" spans="1:8" ht="20.100000000000001" customHeight="1" x14ac:dyDescent="0.15">
      <c r="A8" s="39" t="s">
        <v>99</v>
      </c>
      <c r="B8" s="39" t="s">
        <v>99</v>
      </c>
      <c r="C8" s="40"/>
      <c r="D8" s="41" t="s">
        <v>99</v>
      </c>
      <c r="E8" s="41"/>
      <c r="F8" s="41" t="s">
        <v>99</v>
      </c>
      <c r="G8" s="42" t="s">
        <v>99</v>
      </c>
      <c r="H8" s="43" t="s">
        <v>99</v>
      </c>
    </row>
    <row r="9" spans="1:8" ht="20.100000000000001" customHeight="1" x14ac:dyDescent="0.15">
      <c r="A9" s="39" t="s">
        <v>99</v>
      </c>
      <c r="B9" s="39" t="s">
        <v>99</v>
      </c>
      <c r="C9" s="40"/>
      <c r="D9" s="41" t="s">
        <v>99</v>
      </c>
      <c r="E9" s="41"/>
      <c r="F9" s="41" t="s">
        <v>99</v>
      </c>
      <c r="G9" s="42" t="s">
        <v>99</v>
      </c>
      <c r="H9" s="43" t="s">
        <v>99</v>
      </c>
    </row>
    <row r="10" spans="1:8" ht="20.100000000000001" customHeight="1" x14ac:dyDescent="0.15">
      <c r="A10" s="39" t="s">
        <v>99</v>
      </c>
      <c r="B10" s="39" t="s">
        <v>99</v>
      </c>
      <c r="C10" s="40"/>
      <c r="D10" s="41" t="s">
        <v>99</v>
      </c>
      <c r="E10" s="41"/>
      <c r="F10" s="41" t="s">
        <v>99</v>
      </c>
      <c r="G10" s="42" t="s">
        <v>99</v>
      </c>
      <c r="H10" s="43" t="s">
        <v>99</v>
      </c>
    </row>
    <row r="11" spans="1:8" ht="20.100000000000001" customHeight="1" x14ac:dyDescent="0.15">
      <c r="A11" s="39" t="s">
        <v>99</v>
      </c>
      <c r="B11" s="39" t="s">
        <v>99</v>
      </c>
      <c r="C11" s="40"/>
      <c r="D11" s="41" t="s">
        <v>99</v>
      </c>
      <c r="E11" s="41"/>
      <c r="F11" s="41" t="s">
        <v>99</v>
      </c>
      <c r="G11" s="42" t="s">
        <v>99</v>
      </c>
      <c r="H11" s="43" t="s">
        <v>99</v>
      </c>
    </row>
    <row r="12" spans="1:8" ht="20.100000000000001" customHeight="1" x14ac:dyDescent="0.15">
      <c r="A12" s="39" t="s">
        <v>99</v>
      </c>
      <c r="B12" s="39" t="s">
        <v>99</v>
      </c>
      <c r="C12" s="40"/>
      <c r="D12" s="41" t="s">
        <v>99</v>
      </c>
      <c r="E12" s="41"/>
      <c r="F12" s="41" t="s">
        <v>99</v>
      </c>
      <c r="G12" s="42" t="s">
        <v>99</v>
      </c>
      <c r="H12" s="43" t="s">
        <v>99</v>
      </c>
    </row>
    <row r="13" spans="1:8" ht="20.100000000000001" customHeight="1" x14ac:dyDescent="0.15">
      <c r="A13" s="39" t="s">
        <v>99</v>
      </c>
      <c r="B13" s="39" t="s">
        <v>99</v>
      </c>
      <c r="C13" s="40"/>
      <c r="D13" s="41" t="s">
        <v>99</v>
      </c>
      <c r="E13" s="41"/>
      <c r="F13" s="41" t="s">
        <v>99</v>
      </c>
      <c r="G13" s="42" t="s">
        <v>99</v>
      </c>
      <c r="H13" s="43" t="s">
        <v>99</v>
      </c>
    </row>
    <row r="14" spans="1:8" ht="20.100000000000001" customHeight="1" x14ac:dyDescent="0.15">
      <c r="A14" s="39" t="s">
        <v>99</v>
      </c>
      <c r="B14" s="39" t="s">
        <v>99</v>
      </c>
      <c r="C14" s="40"/>
      <c r="D14" s="41" t="s">
        <v>99</v>
      </c>
      <c r="E14" s="41"/>
      <c r="F14" s="41" t="s">
        <v>99</v>
      </c>
      <c r="G14" s="42" t="s">
        <v>99</v>
      </c>
      <c r="H14" s="43" t="s">
        <v>99</v>
      </c>
    </row>
    <row r="15" spans="1:8" ht="20.100000000000001" customHeight="1" x14ac:dyDescent="0.15">
      <c r="A15" s="39" t="s">
        <v>99</v>
      </c>
      <c r="B15" s="39" t="s">
        <v>99</v>
      </c>
      <c r="C15" s="40"/>
      <c r="D15" s="41" t="s">
        <v>99</v>
      </c>
      <c r="E15" s="41"/>
      <c r="F15" s="41" t="s">
        <v>99</v>
      </c>
      <c r="G15" s="42" t="s">
        <v>99</v>
      </c>
      <c r="H15" s="43" t="s">
        <v>99</v>
      </c>
    </row>
    <row r="16" spans="1:8" ht="20.100000000000001" customHeight="1" x14ac:dyDescent="0.15">
      <c r="A16" s="39" t="s">
        <v>99</v>
      </c>
      <c r="B16" s="39" t="s">
        <v>99</v>
      </c>
      <c r="C16" s="40"/>
      <c r="D16" s="41" t="s">
        <v>99</v>
      </c>
      <c r="E16" s="41"/>
      <c r="F16" s="41" t="s">
        <v>99</v>
      </c>
      <c r="G16" s="42" t="s">
        <v>99</v>
      </c>
      <c r="H16" s="43" t="s">
        <v>99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" orientation="landscape" errors="blank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ColWidth="8.83203125" defaultRowHeight="11.25" x14ac:dyDescent="0.15"/>
  <cols>
    <col min="1" max="3" width="5.6640625" customWidth="1"/>
    <col min="4" max="4" width="17" customWidth="1"/>
    <col min="5" max="5" width="92.33203125" customWidth="1"/>
    <col min="6" max="8" width="18.1640625" customWidth="1"/>
    <col min="9" max="245" width="10.6640625" customWidth="1"/>
  </cols>
  <sheetData>
    <row r="1" spans="1:8" ht="20.100000000000001" customHeight="1" x14ac:dyDescent="0.15">
      <c r="A1" s="17"/>
      <c r="B1" s="18"/>
      <c r="C1" s="18"/>
      <c r="D1" s="18"/>
      <c r="E1" s="18"/>
      <c r="F1" s="18"/>
      <c r="G1" s="18"/>
      <c r="H1" s="19" t="s">
        <v>405</v>
      </c>
    </row>
    <row r="2" spans="1:8" ht="20.100000000000001" customHeight="1" x14ac:dyDescent="0.15">
      <c r="A2" s="168" t="s">
        <v>406</v>
      </c>
      <c r="B2" s="168"/>
      <c r="C2" s="168"/>
      <c r="D2" s="168"/>
      <c r="E2" s="168"/>
      <c r="F2" s="168"/>
      <c r="G2" s="168"/>
      <c r="H2" s="168"/>
    </row>
    <row r="3" spans="1:8" ht="20.100000000000001" customHeight="1" x14ac:dyDescent="0.15">
      <c r="A3" s="20" t="s">
        <v>479</v>
      </c>
      <c r="B3" s="21"/>
      <c r="C3" s="21"/>
      <c r="D3" s="21"/>
      <c r="E3" s="21"/>
      <c r="F3" s="22"/>
      <c r="G3" s="22"/>
      <c r="H3" s="23" t="s">
        <v>4</v>
      </c>
    </row>
    <row r="4" spans="1:8" ht="20.100000000000001" customHeight="1" x14ac:dyDescent="0.15">
      <c r="A4" s="171" t="s">
        <v>56</v>
      </c>
      <c r="B4" s="172"/>
      <c r="C4" s="172"/>
      <c r="D4" s="172"/>
      <c r="E4" s="173"/>
      <c r="F4" s="240" t="s">
        <v>407</v>
      </c>
      <c r="G4" s="180"/>
      <c r="H4" s="180"/>
    </row>
    <row r="5" spans="1:8" ht="20.100000000000001" customHeight="1" x14ac:dyDescent="0.15">
      <c r="A5" s="171" t="s">
        <v>65</v>
      </c>
      <c r="B5" s="172"/>
      <c r="C5" s="173"/>
      <c r="D5" s="241" t="s">
        <v>66</v>
      </c>
      <c r="E5" s="176" t="s">
        <v>98</v>
      </c>
      <c r="F5" s="178" t="s">
        <v>57</v>
      </c>
      <c r="G5" s="178" t="s">
        <v>94</v>
      </c>
      <c r="H5" s="180" t="s">
        <v>95</v>
      </c>
    </row>
    <row r="6" spans="1:8" ht="20.100000000000001" customHeight="1" x14ac:dyDescent="0.15">
      <c r="A6" s="25" t="s">
        <v>68</v>
      </c>
      <c r="B6" s="26" t="s">
        <v>69</v>
      </c>
      <c r="C6" s="27" t="s">
        <v>70</v>
      </c>
      <c r="D6" s="242"/>
      <c r="E6" s="175"/>
      <c r="F6" s="179"/>
      <c r="G6" s="179"/>
      <c r="H6" s="181"/>
    </row>
    <row r="7" spans="1:8" ht="20.100000000000001" customHeight="1" x14ac:dyDescent="0.15">
      <c r="A7" s="29" t="s">
        <v>99</v>
      </c>
      <c r="B7" s="29" t="s">
        <v>99</v>
      </c>
      <c r="C7" s="29" t="s">
        <v>99</v>
      </c>
      <c r="D7" s="29" t="s">
        <v>99</v>
      </c>
      <c r="E7" s="29" t="s">
        <v>99</v>
      </c>
      <c r="F7" s="30" t="s">
        <v>99</v>
      </c>
      <c r="G7" s="30"/>
      <c r="H7" s="30"/>
    </row>
    <row r="8" spans="1:8" ht="20.100000000000001" customHeight="1" x14ac:dyDescent="0.15">
      <c r="A8" s="29" t="s">
        <v>99</v>
      </c>
      <c r="B8" s="29" t="s">
        <v>99</v>
      </c>
      <c r="C8" s="29" t="s">
        <v>99</v>
      </c>
      <c r="D8" s="29" t="s">
        <v>99</v>
      </c>
      <c r="E8" s="29" t="s">
        <v>99</v>
      </c>
      <c r="F8" s="30" t="s">
        <v>99</v>
      </c>
      <c r="G8" s="30"/>
      <c r="H8" s="30"/>
    </row>
    <row r="9" spans="1:8" ht="20.100000000000001" customHeight="1" x14ac:dyDescent="0.15">
      <c r="A9" s="29" t="s">
        <v>99</v>
      </c>
      <c r="B9" s="29" t="s">
        <v>99</v>
      </c>
      <c r="C9" s="29" t="s">
        <v>99</v>
      </c>
      <c r="D9" s="29" t="s">
        <v>99</v>
      </c>
      <c r="E9" s="29" t="s">
        <v>99</v>
      </c>
      <c r="F9" s="30" t="s">
        <v>99</v>
      </c>
      <c r="G9" s="30"/>
      <c r="H9" s="30"/>
    </row>
    <row r="10" spans="1:8" ht="20.100000000000001" customHeight="1" x14ac:dyDescent="0.15">
      <c r="A10" s="29" t="s">
        <v>99</v>
      </c>
      <c r="B10" s="29" t="s">
        <v>99</v>
      </c>
      <c r="C10" s="29" t="s">
        <v>99</v>
      </c>
      <c r="D10" s="29" t="s">
        <v>99</v>
      </c>
      <c r="E10" s="29" t="s">
        <v>99</v>
      </c>
      <c r="F10" s="30" t="s">
        <v>99</v>
      </c>
      <c r="G10" s="30"/>
      <c r="H10" s="30"/>
    </row>
    <row r="11" spans="1:8" ht="20.100000000000001" customHeight="1" x14ac:dyDescent="0.15">
      <c r="A11" s="29" t="s">
        <v>99</v>
      </c>
      <c r="B11" s="29" t="s">
        <v>99</v>
      </c>
      <c r="C11" s="29" t="s">
        <v>99</v>
      </c>
      <c r="D11" s="29" t="s">
        <v>99</v>
      </c>
      <c r="E11" s="29" t="s">
        <v>99</v>
      </c>
      <c r="F11" s="30" t="s">
        <v>99</v>
      </c>
      <c r="G11" s="30"/>
      <c r="H11" s="30"/>
    </row>
    <row r="12" spans="1:8" ht="20.100000000000001" customHeight="1" x14ac:dyDescent="0.15">
      <c r="A12" s="29" t="s">
        <v>99</v>
      </c>
      <c r="B12" s="29" t="s">
        <v>99</v>
      </c>
      <c r="C12" s="29" t="s">
        <v>99</v>
      </c>
      <c r="D12" s="29" t="s">
        <v>99</v>
      </c>
      <c r="E12" s="29" t="s">
        <v>99</v>
      </c>
      <c r="F12" s="30" t="s">
        <v>99</v>
      </c>
      <c r="G12" s="30"/>
      <c r="H12" s="30"/>
    </row>
    <row r="13" spans="1:8" ht="20.100000000000001" customHeight="1" x14ac:dyDescent="0.15">
      <c r="A13" s="29" t="s">
        <v>99</v>
      </c>
      <c r="B13" s="29" t="s">
        <v>99</v>
      </c>
      <c r="C13" s="29" t="s">
        <v>99</v>
      </c>
      <c r="D13" s="29" t="s">
        <v>99</v>
      </c>
      <c r="E13" s="29" t="s">
        <v>99</v>
      </c>
      <c r="F13" s="30" t="s">
        <v>99</v>
      </c>
      <c r="G13" s="30"/>
      <c r="H13" s="30"/>
    </row>
    <row r="14" spans="1:8" ht="20.100000000000001" customHeight="1" x14ac:dyDescent="0.15">
      <c r="A14" s="29" t="s">
        <v>99</v>
      </c>
      <c r="B14" s="29" t="s">
        <v>99</v>
      </c>
      <c r="C14" s="29" t="s">
        <v>99</v>
      </c>
      <c r="D14" s="29" t="s">
        <v>99</v>
      </c>
      <c r="E14" s="29" t="s">
        <v>99</v>
      </c>
      <c r="F14" s="30" t="s">
        <v>99</v>
      </c>
      <c r="G14" s="30"/>
      <c r="H14" s="30"/>
    </row>
    <row r="15" spans="1:8" ht="20.100000000000001" customHeight="1" x14ac:dyDescent="0.15">
      <c r="A15" s="29" t="s">
        <v>99</v>
      </c>
      <c r="B15" s="29" t="s">
        <v>99</v>
      </c>
      <c r="C15" s="29" t="s">
        <v>99</v>
      </c>
      <c r="D15" s="29" t="s">
        <v>99</v>
      </c>
      <c r="E15" s="29" t="s">
        <v>99</v>
      </c>
      <c r="F15" s="30" t="s">
        <v>99</v>
      </c>
      <c r="G15" s="30"/>
      <c r="H15" s="30"/>
    </row>
    <row r="16" spans="1:8" ht="20.100000000000001" customHeight="1" x14ac:dyDescent="0.15">
      <c r="A16" s="29" t="s">
        <v>99</v>
      </c>
      <c r="B16" s="29" t="s">
        <v>99</v>
      </c>
      <c r="C16" s="29" t="s">
        <v>99</v>
      </c>
      <c r="D16" s="29" t="s">
        <v>99</v>
      </c>
      <c r="E16" s="29" t="s">
        <v>99</v>
      </c>
      <c r="F16" s="30" t="s">
        <v>99</v>
      </c>
      <c r="G16" s="30"/>
      <c r="H16" s="30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0" orientation="landscape" errors="blank"/>
  <headerFooter alignWithMargins="0">
    <oddFooter>&amp;C第 &amp;P 页,共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23"/>
  <sheetViews>
    <sheetView showGridLines="0" showZeros="0" workbookViewId="0">
      <selection activeCell="I44" sqref="I44"/>
    </sheetView>
  </sheetViews>
  <sheetFormatPr defaultColWidth="8.83203125" defaultRowHeight="11.25" x14ac:dyDescent="0.15"/>
  <cols>
    <col min="1" max="1" width="45" customWidth="1"/>
    <col min="2" max="3" width="11.5" bestFit="1" customWidth="1"/>
    <col min="5" max="5" width="54.83203125" customWidth="1"/>
    <col min="6" max="6" width="57.5" customWidth="1"/>
    <col min="7" max="7" width="14.5" bestFit="1" customWidth="1"/>
    <col min="8" max="8" width="25.5" bestFit="1" customWidth="1"/>
    <col min="9" max="9" width="18.6640625" customWidth="1"/>
    <col min="10" max="10" width="23.6640625" bestFit="1" customWidth="1"/>
    <col min="11" max="11" width="18.6640625" customWidth="1"/>
  </cols>
  <sheetData>
    <row r="1" spans="1:11" ht="12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0.25" customHeight="1" x14ac:dyDescent="0.15">
      <c r="A2" s="168" t="s">
        <v>408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24" customHeight="1" x14ac:dyDescent="0.15">
      <c r="A3" s="272" t="s">
        <v>3</v>
      </c>
      <c r="B3" s="272"/>
      <c r="C3" s="12"/>
      <c r="D3" s="12"/>
      <c r="E3" s="12"/>
      <c r="F3" s="12"/>
      <c r="G3" s="12"/>
      <c r="H3" s="12"/>
      <c r="I3" s="12"/>
      <c r="J3" s="12"/>
      <c r="K3" s="12" t="s">
        <v>4</v>
      </c>
    </row>
    <row r="4" spans="1:11" ht="12" x14ac:dyDescent="0.15">
      <c r="A4" s="243" t="s">
        <v>409</v>
      </c>
      <c r="B4" s="243" t="s">
        <v>410</v>
      </c>
      <c r="C4" s="243"/>
      <c r="D4" s="243"/>
      <c r="E4" s="243" t="s">
        <v>411</v>
      </c>
      <c r="F4" s="243" t="s">
        <v>412</v>
      </c>
      <c r="G4" s="243" t="s">
        <v>412</v>
      </c>
      <c r="H4" s="243" t="s">
        <v>412</v>
      </c>
      <c r="I4" s="243" t="s">
        <v>412</v>
      </c>
      <c r="J4" s="243" t="s">
        <v>412</v>
      </c>
      <c r="K4" s="243" t="s">
        <v>412</v>
      </c>
    </row>
    <row r="5" spans="1:11" ht="12" x14ac:dyDescent="0.15">
      <c r="A5" s="243"/>
      <c r="B5" s="243" t="s">
        <v>413</v>
      </c>
      <c r="C5" s="243" t="s">
        <v>414</v>
      </c>
      <c r="D5" s="243" t="s">
        <v>415</v>
      </c>
      <c r="E5" s="243"/>
      <c r="F5" s="243" t="s">
        <v>416</v>
      </c>
      <c r="G5" s="243" t="s">
        <v>416</v>
      </c>
      <c r="H5" s="244" t="s">
        <v>417</v>
      </c>
      <c r="I5" s="244" t="s">
        <v>417</v>
      </c>
      <c r="J5" s="244" t="s">
        <v>418</v>
      </c>
      <c r="K5" s="244" t="s">
        <v>418</v>
      </c>
    </row>
    <row r="6" spans="1:11" ht="12" x14ac:dyDescent="0.15">
      <c r="A6" s="243"/>
      <c r="B6" s="243"/>
      <c r="C6" s="243"/>
      <c r="D6" s="243"/>
      <c r="E6" s="243"/>
      <c r="F6" s="13" t="s">
        <v>419</v>
      </c>
      <c r="G6" s="14" t="s">
        <v>420</v>
      </c>
      <c r="H6" s="14" t="s">
        <v>419</v>
      </c>
      <c r="I6" s="14" t="s">
        <v>420</v>
      </c>
      <c r="J6" s="14" t="s">
        <v>419</v>
      </c>
      <c r="K6" s="14" t="s">
        <v>420</v>
      </c>
    </row>
    <row r="7" spans="1:11" ht="22.9" customHeight="1" x14ac:dyDescent="0.15">
      <c r="A7" s="15" t="s">
        <v>57</v>
      </c>
      <c r="B7" s="16">
        <v>6491.61</v>
      </c>
      <c r="C7" s="16">
        <v>6491.61</v>
      </c>
      <c r="D7" s="16"/>
      <c r="E7" s="15" t="s">
        <v>99</v>
      </c>
      <c r="F7" s="15" t="s">
        <v>99</v>
      </c>
      <c r="G7" s="15" t="s">
        <v>99</v>
      </c>
      <c r="H7" s="15" t="s">
        <v>99</v>
      </c>
      <c r="I7" s="15" t="s">
        <v>99</v>
      </c>
      <c r="J7" s="15" t="s">
        <v>99</v>
      </c>
      <c r="K7" s="15" t="s">
        <v>99</v>
      </c>
    </row>
    <row r="8" spans="1:11" s="285" customFormat="1" ht="24" x14ac:dyDescent="0.15">
      <c r="A8" s="15" t="s">
        <v>421</v>
      </c>
      <c r="B8" s="16">
        <v>892.46</v>
      </c>
      <c r="C8" s="16">
        <v>892.45</v>
      </c>
      <c r="D8" s="16"/>
      <c r="E8" s="15" t="s">
        <v>422</v>
      </c>
      <c r="F8" s="15" t="s">
        <v>423</v>
      </c>
      <c r="G8" s="313" t="s">
        <v>539</v>
      </c>
      <c r="H8" s="15" t="s">
        <v>424</v>
      </c>
      <c r="I8" s="313" t="s">
        <v>539</v>
      </c>
      <c r="J8" s="15"/>
      <c r="K8" s="15"/>
    </row>
    <row r="9" spans="1:11" s="285" customFormat="1" ht="24" x14ac:dyDescent="0.15">
      <c r="A9" s="15" t="s">
        <v>425</v>
      </c>
      <c r="B9" s="16">
        <v>658.35</v>
      </c>
      <c r="C9" s="16">
        <v>658.35</v>
      </c>
      <c r="D9" s="16"/>
      <c r="E9" s="15" t="s">
        <v>422</v>
      </c>
      <c r="F9" s="15" t="s">
        <v>423</v>
      </c>
      <c r="G9" s="313" t="s">
        <v>539</v>
      </c>
      <c r="H9" s="15" t="s">
        <v>424</v>
      </c>
      <c r="I9" s="313" t="s">
        <v>539</v>
      </c>
      <c r="J9" s="15"/>
      <c r="K9" s="15"/>
    </row>
    <row r="10" spans="1:11" s="285" customFormat="1" ht="24" x14ac:dyDescent="0.15">
      <c r="A10" s="15" t="s">
        <v>426</v>
      </c>
      <c r="B10" s="16">
        <v>779.75</v>
      </c>
      <c r="C10" s="16">
        <v>779.75</v>
      </c>
      <c r="D10" s="16"/>
      <c r="E10" s="15" t="s">
        <v>422</v>
      </c>
      <c r="F10" s="15" t="s">
        <v>423</v>
      </c>
      <c r="G10" s="313" t="s">
        <v>539</v>
      </c>
      <c r="H10" s="15" t="s">
        <v>424</v>
      </c>
      <c r="I10" s="313" t="s">
        <v>539</v>
      </c>
      <c r="J10" s="15"/>
      <c r="K10" s="15"/>
    </row>
    <row r="11" spans="1:11" s="285" customFormat="1" ht="24" x14ac:dyDescent="0.15">
      <c r="A11" s="15" t="s">
        <v>427</v>
      </c>
      <c r="B11" s="16">
        <v>0.33</v>
      </c>
      <c r="C11" s="16">
        <v>0.33</v>
      </c>
      <c r="D11" s="16"/>
      <c r="E11" s="15" t="s">
        <v>422</v>
      </c>
      <c r="F11" s="15" t="s">
        <v>423</v>
      </c>
      <c r="G11" s="313" t="s">
        <v>539</v>
      </c>
      <c r="H11" s="15" t="s">
        <v>424</v>
      </c>
      <c r="I11" s="313" t="s">
        <v>539</v>
      </c>
      <c r="J11" s="15"/>
      <c r="K11" s="15"/>
    </row>
    <row r="12" spans="1:11" s="285" customFormat="1" ht="24" x14ac:dyDescent="0.15">
      <c r="A12" s="15" t="s">
        <v>220</v>
      </c>
      <c r="B12" s="16">
        <v>19.829999999999998</v>
      </c>
      <c r="C12" s="16">
        <v>19.829999999999998</v>
      </c>
      <c r="D12" s="16"/>
      <c r="E12" s="15" t="s">
        <v>422</v>
      </c>
      <c r="F12" s="15" t="s">
        <v>423</v>
      </c>
      <c r="G12" s="313" t="s">
        <v>539</v>
      </c>
      <c r="H12" s="15" t="s">
        <v>424</v>
      </c>
      <c r="I12" s="313" t="s">
        <v>539</v>
      </c>
      <c r="J12" s="15"/>
      <c r="K12" s="15"/>
    </row>
    <row r="13" spans="1:11" s="285" customFormat="1" ht="24" x14ac:dyDescent="0.15">
      <c r="A13" s="15" t="s">
        <v>428</v>
      </c>
      <c r="B13" s="16">
        <v>362.16</v>
      </c>
      <c r="C13" s="16">
        <v>362.16</v>
      </c>
      <c r="D13" s="16"/>
      <c r="E13" s="15" t="s">
        <v>422</v>
      </c>
      <c r="F13" s="15" t="s">
        <v>423</v>
      </c>
      <c r="G13" s="313" t="s">
        <v>539</v>
      </c>
      <c r="H13" s="15" t="s">
        <v>424</v>
      </c>
      <c r="I13" s="313" t="s">
        <v>539</v>
      </c>
      <c r="J13" s="15"/>
      <c r="K13" s="15"/>
    </row>
    <row r="14" spans="1:11" s="285" customFormat="1" ht="24" x14ac:dyDescent="0.15">
      <c r="A14" s="273" t="s">
        <v>429</v>
      </c>
      <c r="B14" s="304">
        <v>490.73</v>
      </c>
      <c r="C14" s="304">
        <v>490.73</v>
      </c>
      <c r="D14" s="280"/>
      <c r="E14" s="273" t="s">
        <v>480</v>
      </c>
      <c r="F14" s="312" t="s">
        <v>533</v>
      </c>
      <c r="G14" s="313" t="s">
        <v>534</v>
      </c>
      <c r="H14" s="312"/>
      <c r="I14" s="313"/>
      <c r="J14" s="312"/>
      <c r="K14" s="312"/>
    </row>
    <row r="15" spans="1:11" s="285" customFormat="1" ht="24" x14ac:dyDescent="0.15">
      <c r="A15" s="278"/>
      <c r="B15" s="303"/>
      <c r="C15" s="303"/>
      <c r="D15" s="282"/>
      <c r="E15" s="278"/>
      <c r="F15" s="312" t="s">
        <v>744</v>
      </c>
      <c r="G15" s="313" t="s">
        <v>767</v>
      </c>
      <c r="H15" s="312"/>
      <c r="I15" s="313"/>
      <c r="J15" s="312"/>
      <c r="K15" s="312"/>
    </row>
    <row r="16" spans="1:11" s="285" customFormat="1" ht="20.100000000000001" customHeight="1" x14ac:dyDescent="0.15">
      <c r="A16" s="278"/>
      <c r="B16" s="303"/>
      <c r="C16" s="303"/>
      <c r="D16" s="282"/>
      <c r="E16" s="278"/>
      <c r="F16" s="312" t="s">
        <v>536</v>
      </c>
      <c r="G16" s="313" t="s">
        <v>537</v>
      </c>
      <c r="H16" s="312"/>
      <c r="I16" s="313"/>
      <c r="J16" s="312"/>
      <c r="K16" s="312"/>
    </row>
    <row r="17" spans="1:11" s="285" customFormat="1" ht="20.100000000000001" customHeight="1" x14ac:dyDescent="0.15">
      <c r="A17" s="274"/>
      <c r="B17" s="305"/>
      <c r="C17" s="305"/>
      <c r="D17" s="284"/>
      <c r="E17" s="274"/>
      <c r="F17" s="312" t="s">
        <v>538</v>
      </c>
      <c r="G17" s="313" t="s">
        <v>539</v>
      </c>
      <c r="H17" s="312"/>
      <c r="I17" s="313"/>
      <c r="J17" s="312"/>
      <c r="K17" s="312"/>
    </row>
    <row r="18" spans="1:11" s="285" customFormat="1" ht="20.100000000000001" customHeight="1" x14ac:dyDescent="0.15">
      <c r="A18" s="273" t="s">
        <v>540</v>
      </c>
      <c r="B18" s="304">
        <v>20</v>
      </c>
      <c r="C18" s="304">
        <v>20</v>
      </c>
      <c r="D18" s="279"/>
      <c r="E18" s="273" t="s">
        <v>541</v>
      </c>
      <c r="F18" s="312" t="s">
        <v>542</v>
      </c>
      <c r="G18" s="313" t="s">
        <v>543</v>
      </c>
      <c r="H18" s="312"/>
      <c r="I18" s="313"/>
      <c r="J18" s="312"/>
      <c r="K18" s="312"/>
    </row>
    <row r="19" spans="1:11" s="285" customFormat="1" ht="20.100000000000001" customHeight="1" x14ac:dyDescent="0.15">
      <c r="A19" s="278"/>
      <c r="B19" s="303"/>
      <c r="C19" s="303"/>
      <c r="D19" s="281"/>
      <c r="E19" s="278"/>
      <c r="F19" s="312" t="s">
        <v>544</v>
      </c>
      <c r="G19" s="313" t="s">
        <v>539</v>
      </c>
      <c r="H19" s="312"/>
      <c r="I19" s="313"/>
      <c r="J19" s="312"/>
      <c r="K19" s="312"/>
    </row>
    <row r="20" spans="1:11" s="285" customFormat="1" ht="20.100000000000001" customHeight="1" x14ac:dyDescent="0.15">
      <c r="A20" s="278"/>
      <c r="B20" s="303"/>
      <c r="C20" s="303"/>
      <c r="D20" s="281"/>
      <c r="E20" s="278"/>
      <c r="F20" s="312" t="s">
        <v>545</v>
      </c>
      <c r="G20" s="313" t="s">
        <v>546</v>
      </c>
      <c r="H20" s="312"/>
      <c r="I20" s="313"/>
      <c r="J20" s="312"/>
      <c r="K20" s="312"/>
    </row>
    <row r="21" spans="1:11" s="285" customFormat="1" ht="20.100000000000001" customHeight="1" x14ac:dyDescent="0.15">
      <c r="A21" s="274"/>
      <c r="B21" s="305"/>
      <c r="C21" s="305"/>
      <c r="D21" s="283"/>
      <c r="E21" s="274"/>
      <c r="F21" s="312" t="s">
        <v>547</v>
      </c>
      <c r="G21" s="313" t="s">
        <v>539</v>
      </c>
      <c r="H21" s="312"/>
      <c r="I21" s="313"/>
      <c r="J21" s="312"/>
      <c r="K21" s="312"/>
    </row>
    <row r="22" spans="1:11" s="285" customFormat="1" ht="20.100000000000001" customHeight="1" x14ac:dyDescent="0.15">
      <c r="A22" s="278" t="s">
        <v>745</v>
      </c>
      <c r="B22" s="303">
        <v>136</v>
      </c>
      <c r="C22" s="303">
        <v>136</v>
      </c>
      <c r="D22" s="278"/>
      <c r="E22" s="278"/>
      <c r="F22" s="312" t="s">
        <v>549</v>
      </c>
      <c r="G22" s="313" t="s">
        <v>550</v>
      </c>
      <c r="H22" s="312"/>
      <c r="I22" s="313"/>
      <c r="J22" s="312" t="s">
        <v>548</v>
      </c>
      <c r="K22" s="313" t="s">
        <v>531</v>
      </c>
    </row>
    <row r="23" spans="1:11" s="285" customFormat="1" ht="20.100000000000001" customHeight="1" x14ac:dyDescent="0.15">
      <c r="A23" s="278"/>
      <c r="B23" s="303"/>
      <c r="C23" s="303"/>
      <c r="D23" s="278"/>
      <c r="E23" s="278"/>
      <c r="F23" s="312" t="s">
        <v>551</v>
      </c>
      <c r="G23" s="313" t="s">
        <v>552</v>
      </c>
      <c r="H23" s="312"/>
      <c r="I23" s="313"/>
      <c r="J23" s="312"/>
      <c r="K23" s="312"/>
    </row>
    <row r="24" spans="1:11" s="285" customFormat="1" ht="20.100000000000001" customHeight="1" x14ac:dyDescent="0.15">
      <c r="A24" s="278"/>
      <c r="B24" s="303"/>
      <c r="C24" s="303"/>
      <c r="D24" s="278"/>
      <c r="E24" s="278"/>
      <c r="F24" s="277" t="s">
        <v>553</v>
      </c>
      <c r="G24" s="314" t="s">
        <v>554</v>
      </c>
      <c r="H24" s="277"/>
      <c r="I24" s="314"/>
      <c r="J24" s="277"/>
      <c r="K24" s="277"/>
    </row>
    <row r="25" spans="1:11" s="285" customFormat="1" ht="20.100000000000001" customHeight="1" x14ac:dyDescent="0.15">
      <c r="A25" s="295" t="s">
        <v>555</v>
      </c>
      <c r="B25" s="306">
        <v>15</v>
      </c>
      <c r="C25" s="306">
        <v>15</v>
      </c>
      <c r="D25" s="294"/>
      <c r="E25" s="295" t="s">
        <v>556</v>
      </c>
      <c r="F25" s="315" t="s">
        <v>557</v>
      </c>
      <c r="G25" s="316" t="s">
        <v>539</v>
      </c>
      <c r="H25" s="315"/>
      <c r="I25" s="316"/>
      <c r="J25" s="317" t="s">
        <v>522</v>
      </c>
      <c r="K25" s="318" t="s">
        <v>561</v>
      </c>
    </row>
    <row r="26" spans="1:11" s="285" customFormat="1" ht="20.100000000000001" customHeight="1" x14ac:dyDescent="0.15">
      <c r="A26" s="295"/>
      <c r="B26" s="306"/>
      <c r="C26" s="306"/>
      <c r="D26" s="294"/>
      <c r="E26" s="295"/>
      <c r="F26" s="317" t="s">
        <v>558</v>
      </c>
      <c r="G26" s="318" t="s">
        <v>559</v>
      </c>
      <c r="H26" s="317"/>
      <c r="I26" s="318"/>
      <c r="J26" s="317"/>
      <c r="K26" s="317"/>
    </row>
    <row r="27" spans="1:11" s="285" customFormat="1" ht="20.100000000000001" customHeight="1" x14ac:dyDescent="0.15">
      <c r="A27" s="295"/>
      <c r="B27" s="306"/>
      <c r="C27" s="306"/>
      <c r="D27" s="294"/>
      <c r="E27" s="295"/>
      <c r="F27" s="317" t="s">
        <v>560</v>
      </c>
      <c r="G27" s="318" t="s">
        <v>539</v>
      </c>
      <c r="H27" s="317"/>
      <c r="I27" s="318"/>
      <c r="J27" s="317"/>
      <c r="K27" s="317"/>
    </row>
    <row r="28" spans="1:11" s="285" customFormat="1" ht="20.100000000000001" customHeight="1" x14ac:dyDescent="0.15">
      <c r="A28" s="295"/>
      <c r="B28" s="306"/>
      <c r="C28" s="306"/>
      <c r="D28" s="294"/>
      <c r="E28" s="295"/>
      <c r="F28" s="317" t="s">
        <v>562</v>
      </c>
      <c r="G28" s="318" t="s">
        <v>746</v>
      </c>
      <c r="H28" s="317"/>
      <c r="I28" s="318"/>
      <c r="J28" s="317"/>
      <c r="K28" s="317"/>
    </row>
    <row r="29" spans="1:11" s="285" customFormat="1" ht="20.100000000000001" customHeight="1" x14ac:dyDescent="0.15">
      <c r="A29" s="296" t="s">
        <v>764</v>
      </c>
      <c r="B29" s="307">
        <v>52</v>
      </c>
      <c r="C29" s="307">
        <v>52</v>
      </c>
      <c r="D29" s="288"/>
      <c r="E29" s="296" t="s">
        <v>765</v>
      </c>
      <c r="F29" s="317" t="s">
        <v>563</v>
      </c>
      <c r="G29" s="318" t="s">
        <v>564</v>
      </c>
      <c r="H29" s="317"/>
      <c r="I29" s="318"/>
      <c r="J29" s="317" t="s">
        <v>522</v>
      </c>
      <c r="K29" s="318" t="s">
        <v>561</v>
      </c>
    </row>
    <row r="30" spans="1:11" s="285" customFormat="1" ht="20.100000000000001" customHeight="1" x14ac:dyDescent="0.15">
      <c r="A30" s="297"/>
      <c r="B30" s="307"/>
      <c r="C30" s="307"/>
      <c r="D30" s="288"/>
      <c r="E30" s="297"/>
      <c r="F30" s="317" t="s">
        <v>565</v>
      </c>
      <c r="G30" s="318" t="s">
        <v>746</v>
      </c>
      <c r="H30" s="317"/>
      <c r="I30" s="318"/>
      <c r="J30" s="317"/>
      <c r="K30" s="317"/>
    </row>
    <row r="31" spans="1:11" s="285" customFormat="1" ht="20.100000000000001" customHeight="1" x14ac:dyDescent="0.15">
      <c r="A31" s="298"/>
      <c r="B31" s="308"/>
      <c r="C31" s="308"/>
      <c r="D31" s="289"/>
      <c r="E31" s="298"/>
      <c r="F31" s="317" t="s">
        <v>566</v>
      </c>
      <c r="G31" s="318" t="s">
        <v>539</v>
      </c>
      <c r="H31" s="317"/>
      <c r="I31" s="318"/>
      <c r="J31" s="317"/>
      <c r="K31" s="317"/>
    </row>
    <row r="32" spans="1:11" s="285" customFormat="1" ht="20.100000000000001" customHeight="1" x14ac:dyDescent="0.15">
      <c r="A32" s="299" t="s">
        <v>567</v>
      </c>
      <c r="B32" s="309">
        <v>252</v>
      </c>
      <c r="C32" s="309">
        <v>252</v>
      </c>
      <c r="D32" s="287"/>
      <c r="E32" s="299" t="s">
        <v>568</v>
      </c>
      <c r="F32" s="317" t="s">
        <v>569</v>
      </c>
      <c r="G32" s="318" t="s">
        <v>552</v>
      </c>
      <c r="H32" s="317"/>
      <c r="I32" s="318"/>
      <c r="J32" s="317"/>
      <c r="K32" s="317"/>
    </row>
    <row r="33" spans="1:11" s="285" customFormat="1" ht="20.100000000000001" customHeight="1" x14ac:dyDescent="0.15">
      <c r="A33" s="297"/>
      <c r="B33" s="307"/>
      <c r="C33" s="307"/>
      <c r="D33" s="288"/>
      <c r="E33" s="297"/>
      <c r="F33" s="317" t="s">
        <v>548</v>
      </c>
      <c r="G33" s="318" t="s">
        <v>531</v>
      </c>
      <c r="H33" s="317"/>
      <c r="I33" s="318"/>
      <c r="J33" s="317"/>
      <c r="K33" s="317"/>
    </row>
    <row r="34" spans="1:11" s="285" customFormat="1" ht="20.100000000000001" customHeight="1" x14ac:dyDescent="0.15">
      <c r="A34" s="297"/>
      <c r="B34" s="307"/>
      <c r="C34" s="307"/>
      <c r="D34" s="288"/>
      <c r="E34" s="297"/>
      <c r="F34" s="317" t="s">
        <v>570</v>
      </c>
      <c r="G34" s="318" t="s">
        <v>539</v>
      </c>
      <c r="H34" s="317"/>
      <c r="I34" s="318"/>
      <c r="J34" s="317"/>
      <c r="K34" s="317"/>
    </row>
    <row r="35" spans="1:11" s="285" customFormat="1" ht="20.100000000000001" customHeight="1" x14ac:dyDescent="0.15">
      <c r="A35" s="298"/>
      <c r="B35" s="308"/>
      <c r="C35" s="308"/>
      <c r="D35" s="289"/>
      <c r="E35" s="298"/>
      <c r="F35" s="317" t="s">
        <v>571</v>
      </c>
      <c r="G35" s="318" t="s">
        <v>572</v>
      </c>
      <c r="H35" s="317"/>
      <c r="I35" s="318"/>
      <c r="J35" s="317"/>
      <c r="K35" s="317"/>
    </row>
    <row r="36" spans="1:11" s="285" customFormat="1" ht="20.100000000000001" customHeight="1" x14ac:dyDescent="0.15">
      <c r="A36" s="299" t="s">
        <v>573</v>
      </c>
      <c r="B36" s="309">
        <v>20</v>
      </c>
      <c r="C36" s="309">
        <v>20</v>
      </c>
      <c r="D36" s="287"/>
      <c r="E36" s="300" t="s">
        <v>752</v>
      </c>
      <c r="F36" s="317" t="s">
        <v>574</v>
      </c>
      <c r="G36" s="318" t="s">
        <v>575</v>
      </c>
      <c r="H36" s="317"/>
      <c r="I36" s="318"/>
      <c r="J36" s="317" t="s">
        <v>577</v>
      </c>
      <c r="K36" s="318" t="s">
        <v>527</v>
      </c>
    </row>
    <row r="37" spans="1:11" s="285" customFormat="1" ht="20.100000000000001" customHeight="1" x14ac:dyDescent="0.15">
      <c r="A37" s="297"/>
      <c r="B37" s="307"/>
      <c r="C37" s="307"/>
      <c r="D37" s="288"/>
      <c r="E37" s="297"/>
      <c r="F37" s="317" t="s">
        <v>576</v>
      </c>
      <c r="G37" s="318" t="s">
        <v>552</v>
      </c>
      <c r="H37" s="317"/>
      <c r="I37" s="318"/>
      <c r="J37" s="317"/>
      <c r="K37" s="317"/>
    </row>
    <row r="38" spans="1:11" s="285" customFormat="1" ht="20.100000000000001" customHeight="1" x14ac:dyDescent="0.15">
      <c r="A38" s="298"/>
      <c r="B38" s="308"/>
      <c r="C38" s="308"/>
      <c r="D38" s="289"/>
      <c r="E38" s="298"/>
      <c r="F38" s="317" t="s">
        <v>578</v>
      </c>
      <c r="G38" s="318" t="s">
        <v>539</v>
      </c>
      <c r="H38" s="317"/>
      <c r="I38" s="318"/>
      <c r="J38" s="317"/>
      <c r="K38" s="317"/>
    </row>
    <row r="39" spans="1:11" s="285" customFormat="1" ht="20.100000000000001" customHeight="1" x14ac:dyDescent="0.15">
      <c r="A39" s="299" t="s">
        <v>579</v>
      </c>
      <c r="B39" s="309">
        <v>80</v>
      </c>
      <c r="C39" s="309">
        <v>80</v>
      </c>
      <c r="D39" s="287"/>
      <c r="E39" s="299" t="s">
        <v>580</v>
      </c>
      <c r="F39" s="317" t="s">
        <v>581</v>
      </c>
      <c r="G39" s="318" t="s">
        <v>582</v>
      </c>
      <c r="H39" s="317" t="s">
        <v>585</v>
      </c>
      <c r="I39" s="318" t="s">
        <v>524</v>
      </c>
      <c r="J39" s="317"/>
      <c r="K39" s="317"/>
    </row>
    <row r="40" spans="1:11" s="285" customFormat="1" ht="20.100000000000001" customHeight="1" x14ac:dyDescent="0.15">
      <c r="A40" s="297"/>
      <c r="B40" s="307"/>
      <c r="C40" s="307"/>
      <c r="D40" s="288"/>
      <c r="E40" s="297"/>
      <c r="F40" s="317" t="s">
        <v>583</v>
      </c>
      <c r="G40" s="318" t="s">
        <v>584</v>
      </c>
      <c r="H40" s="317"/>
      <c r="I40" s="318"/>
      <c r="J40" s="317"/>
      <c r="K40" s="317"/>
    </row>
    <row r="41" spans="1:11" s="285" customFormat="1" ht="20.100000000000001" customHeight="1" x14ac:dyDescent="0.15">
      <c r="A41" s="298"/>
      <c r="B41" s="308"/>
      <c r="C41" s="308"/>
      <c r="D41" s="289"/>
      <c r="E41" s="298"/>
      <c r="F41" s="317" t="s">
        <v>586</v>
      </c>
      <c r="G41" s="318" t="s">
        <v>531</v>
      </c>
      <c r="H41" s="317"/>
      <c r="I41" s="318"/>
      <c r="J41" s="317"/>
      <c r="K41" s="317"/>
    </row>
    <row r="42" spans="1:11" s="285" customFormat="1" ht="20.100000000000001" customHeight="1" x14ac:dyDescent="0.15">
      <c r="A42" s="299" t="s">
        <v>587</v>
      </c>
      <c r="B42" s="309">
        <v>20</v>
      </c>
      <c r="C42" s="309">
        <v>20</v>
      </c>
      <c r="D42" s="287"/>
      <c r="E42" s="299" t="s">
        <v>588</v>
      </c>
      <c r="F42" s="317" t="s">
        <v>590</v>
      </c>
      <c r="G42" s="318" t="s">
        <v>531</v>
      </c>
      <c r="H42" s="317"/>
      <c r="I42" s="318"/>
      <c r="J42" s="317" t="s">
        <v>589</v>
      </c>
      <c r="K42" s="318" t="s">
        <v>527</v>
      </c>
    </row>
    <row r="43" spans="1:11" s="285" customFormat="1" ht="20.100000000000001" customHeight="1" x14ac:dyDescent="0.15">
      <c r="A43" s="298"/>
      <c r="B43" s="308"/>
      <c r="C43" s="308"/>
      <c r="D43" s="289"/>
      <c r="E43" s="298"/>
      <c r="H43" s="317"/>
      <c r="I43" s="318"/>
      <c r="J43" s="317" t="s">
        <v>522</v>
      </c>
      <c r="K43" s="318" t="s">
        <v>527</v>
      </c>
    </row>
    <row r="44" spans="1:11" s="285" customFormat="1" ht="20.100000000000001" customHeight="1" x14ac:dyDescent="0.15">
      <c r="A44" s="299" t="s">
        <v>591</v>
      </c>
      <c r="B44" s="309">
        <v>19.399999999999999</v>
      </c>
      <c r="C44" s="309">
        <v>19.399999999999999</v>
      </c>
      <c r="D44" s="287"/>
      <c r="E44" s="299" t="s">
        <v>592</v>
      </c>
      <c r="F44" s="317" t="s">
        <v>593</v>
      </c>
      <c r="G44" s="318" t="s">
        <v>594</v>
      </c>
      <c r="H44" s="317"/>
      <c r="I44" s="318"/>
      <c r="J44" s="317" t="s">
        <v>548</v>
      </c>
      <c r="K44" s="318" t="s">
        <v>531</v>
      </c>
    </row>
    <row r="45" spans="1:11" s="285" customFormat="1" ht="20.100000000000001" customHeight="1" x14ac:dyDescent="0.15">
      <c r="A45" s="297"/>
      <c r="B45" s="307"/>
      <c r="C45" s="307"/>
      <c r="D45" s="288"/>
      <c r="E45" s="297"/>
      <c r="F45" s="317" t="s">
        <v>595</v>
      </c>
      <c r="G45" s="318" t="s">
        <v>746</v>
      </c>
      <c r="H45" s="317"/>
      <c r="I45" s="318"/>
      <c r="J45" s="317"/>
      <c r="K45" s="317"/>
    </row>
    <row r="46" spans="1:11" s="285" customFormat="1" ht="20.100000000000001" customHeight="1" x14ac:dyDescent="0.15">
      <c r="A46" s="298"/>
      <c r="B46" s="308"/>
      <c r="C46" s="308"/>
      <c r="D46" s="289"/>
      <c r="E46" s="298"/>
      <c r="F46" s="317" t="s">
        <v>596</v>
      </c>
      <c r="G46" s="318" t="s">
        <v>531</v>
      </c>
      <c r="H46" s="317"/>
      <c r="I46" s="318"/>
      <c r="J46" s="317"/>
      <c r="K46" s="317"/>
    </row>
    <row r="47" spans="1:11" s="285" customFormat="1" ht="20.100000000000001" customHeight="1" x14ac:dyDescent="0.15">
      <c r="A47" s="299" t="s">
        <v>597</v>
      </c>
      <c r="B47" s="309">
        <v>35</v>
      </c>
      <c r="C47" s="309">
        <v>35</v>
      </c>
      <c r="D47" s="287"/>
      <c r="E47" s="299" t="s">
        <v>598</v>
      </c>
      <c r="F47" s="317" t="s">
        <v>599</v>
      </c>
      <c r="G47" s="318" t="s">
        <v>539</v>
      </c>
      <c r="H47" s="317"/>
      <c r="I47" s="318"/>
      <c r="J47" s="317" t="s">
        <v>548</v>
      </c>
      <c r="K47" s="318" t="s">
        <v>527</v>
      </c>
    </row>
    <row r="48" spans="1:11" s="285" customFormat="1" ht="20.100000000000001" customHeight="1" x14ac:dyDescent="0.15">
      <c r="A48" s="297"/>
      <c r="B48" s="307"/>
      <c r="C48" s="307"/>
      <c r="D48" s="288"/>
      <c r="E48" s="297"/>
      <c r="F48" s="317" t="s">
        <v>600</v>
      </c>
      <c r="G48" s="318" t="s">
        <v>601</v>
      </c>
      <c r="H48" s="317"/>
      <c r="I48" s="318"/>
      <c r="J48" s="317"/>
      <c r="K48" s="317"/>
    </row>
    <row r="49" spans="1:11" s="285" customFormat="1" ht="20.100000000000001" customHeight="1" x14ac:dyDescent="0.15">
      <c r="A49" s="298"/>
      <c r="B49" s="308"/>
      <c r="C49" s="308"/>
      <c r="D49" s="289"/>
      <c r="E49" s="298"/>
      <c r="F49" s="317" t="s">
        <v>602</v>
      </c>
      <c r="G49" s="318" t="s">
        <v>603</v>
      </c>
      <c r="H49" s="317"/>
      <c r="I49" s="318"/>
      <c r="J49" s="317"/>
      <c r="K49" s="317"/>
    </row>
    <row r="50" spans="1:11" s="285" customFormat="1" ht="20.100000000000001" customHeight="1" x14ac:dyDescent="0.15">
      <c r="A50" s="299" t="s">
        <v>604</v>
      </c>
      <c r="B50" s="309">
        <v>10</v>
      </c>
      <c r="C50" s="309">
        <v>10</v>
      </c>
      <c r="D50" s="287"/>
      <c r="E50" s="299" t="s">
        <v>605</v>
      </c>
      <c r="F50" s="317" t="s">
        <v>606</v>
      </c>
      <c r="G50" s="318" t="s">
        <v>607</v>
      </c>
      <c r="H50" s="317"/>
      <c r="I50" s="318"/>
      <c r="J50" s="317" t="s">
        <v>522</v>
      </c>
      <c r="K50" s="318" t="s">
        <v>531</v>
      </c>
    </row>
    <row r="51" spans="1:11" s="285" customFormat="1" ht="20.100000000000001" customHeight="1" x14ac:dyDescent="0.15">
      <c r="A51" s="297"/>
      <c r="B51" s="307"/>
      <c r="C51" s="307"/>
      <c r="D51" s="288"/>
      <c r="E51" s="297"/>
      <c r="F51" s="317" t="s">
        <v>608</v>
      </c>
      <c r="G51" s="318" t="s">
        <v>531</v>
      </c>
      <c r="H51" s="317"/>
      <c r="I51" s="318"/>
      <c r="J51" s="317"/>
      <c r="K51" s="317"/>
    </row>
    <row r="52" spans="1:11" s="285" customFormat="1" ht="20.100000000000001" customHeight="1" x14ac:dyDescent="0.15">
      <c r="A52" s="298"/>
      <c r="B52" s="308"/>
      <c r="C52" s="308"/>
      <c r="D52" s="289"/>
      <c r="E52" s="298"/>
      <c r="F52" s="317" t="s">
        <v>609</v>
      </c>
      <c r="G52" s="318" t="s">
        <v>552</v>
      </c>
      <c r="H52" s="317"/>
      <c r="I52" s="318"/>
      <c r="J52" s="317"/>
      <c r="K52" s="317"/>
    </row>
    <row r="53" spans="1:11" s="285" customFormat="1" ht="20.100000000000001" customHeight="1" x14ac:dyDescent="0.15">
      <c r="A53" s="299" t="s">
        <v>610</v>
      </c>
      <c r="B53" s="309">
        <v>20</v>
      </c>
      <c r="C53" s="309">
        <v>20</v>
      </c>
      <c r="D53" s="287"/>
      <c r="E53" s="299" t="s">
        <v>611</v>
      </c>
      <c r="F53" s="317" t="s">
        <v>612</v>
      </c>
      <c r="G53" s="318" t="s">
        <v>539</v>
      </c>
      <c r="H53" s="317" t="s">
        <v>576</v>
      </c>
      <c r="I53" s="318" t="s">
        <v>613</v>
      </c>
      <c r="J53" s="317" t="s">
        <v>522</v>
      </c>
      <c r="K53" s="318" t="s">
        <v>527</v>
      </c>
    </row>
    <row r="54" spans="1:11" s="285" customFormat="1" ht="20.100000000000001" customHeight="1" x14ac:dyDescent="0.15">
      <c r="A54" s="298"/>
      <c r="B54" s="308"/>
      <c r="C54" s="308"/>
      <c r="D54" s="289"/>
      <c r="E54" s="298"/>
      <c r="F54" s="317" t="s">
        <v>614</v>
      </c>
      <c r="G54" s="318" t="s">
        <v>531</v>
      </c>
      <c r="H54" s="317"/>
      <c r="I54" s="318"/>
      <c r="J54" s="317"/>
      <c r="K54" s="317"/>
    </row>
    <row r="55" spans="1:11" s="285" customFormat="1" ht="20.100000000000001" customHeight="1" x14ac:dyDescent="0.15">
      <c r="A55" s="299" t="s">
        <v>615</v>
      </c>
      <c r="B55" s="309">
        <v>20</v>
      </c>
      <c r="C55" s="309">
        <v>20</v>
      </c>
      <c r="D55" s="287"/>
      <c r="E55" s="299" t="s">
        <v>616</v>
      </c>
      <c r="F55" s="317" t="s">
        <v>617</v>
      </c>
      <c r="G55" s="318" t="s">
        <v>618</v>
      </c>
      <c r="H55" s="317"/>
      <c r="I55" s="318"/>
      <c r="J55" s="317" t="s">
        <v>529</v>
      </c>
      <c r="K55" s="318" t="s">
        <v>527</v>
      </c>
    </row>
    <row r="56" spans="1:11" s="285" customFormat="1" ht="20.100000000000001" customHeight="1" x14ac:dyDescent="0.15">
      <c r="A56" s="297"/>
      <c r="B56" s="307"/>
      <c r="C56" s="307"/>
      <c r="D56" s="288"/>
      <c r="E56" s="297"/>
      <c r="F56" s="317" t="s">
        <v>619</v>
      </c>
      <c r="G56" s="318" t="s">
        <v>524</v>
      </c>
      <c r="H56" s="317"/>
      <c r="I56" s="318"/>
      <c r="J56" s="317"/>
      <c r="K56" s="317"/>
    </row>
    <row r="57" spans="1:11" s="285" customFormat="1" ht="20.100000000000001" customHeight="1" x14ac:dyDescent="0.15">
      <c r="A57" s="297"/>
      <c r="B57" s="307"/>
      <c r="C57" s="307"/>
      <c r="D57" s="288"/>
      <c r="E57" s="297"/>
      <c r="F57" s="317" t="s">
        <v>620</v>
      </c>
      <c r="G57" s="318" t="s">
        <v>527</v>
      </c>
      <c r="H57" s="317"/>
      <c r="I57" s="318"/>
      <c r="J57" s="317"/>
      <c r="K57" s="317"/>
    </row>
    <row r="58" spans="1:11" s="285" customFormat="1" ht="20.100000000000001" customHeight="1" x14ac:dyDescent="0.15">
      <c r="A58" s="298"/>
      <c r="B58" s="308"/>
      <c r="C58" s="308"/>
      <c r="D58" s="289"/>
      <c r="E58" s="298"/>
      <c r="F58" s="317" t="s">
        <v>621</v>
      </c>
      <c r="G58" s="318" t="s">
        <v>622</v>
      </c>
      <c r="H58" s="317"/>
      <c r="I58" s="318"/>
      <c r="J58" s="317"/>
      <c r="K58" s="317"/>
    </row>
    <row r="59" spans="1:11" s="285" customFormat="1" ht="20.100000000000001" customHeight="1" x14ac:dyDescent="0.15">
      <c r="A59" s="299" t="s">
        <v>623</v>
      </c>
      <c r="B59" s="309">
        <v>30</v>
      </c>
      <c r="C59" s="309">
        <v>30</v>
      </c>
      <c r="D59" s="287"/>
      <c r="E59" s="299" t="s">
        <v>624</v>
      </c>
      <c r="F59" s="317" t="s">
        <v>608</v>
      </c>
      <c r="G59" s="318" t="s">
        <v>524</v>
      </c>
      <c r="H59" s="317"/>
      <c r="I59" s="318"/>
      <c r="J59" s="317" t="s">
        <v>589</v>
      </c>
      <c r="K59" s="318" t="s">
        <v>524</v>
      </c>
    </row>
    <row r="60" spans="1:11" s="285" customFormat="1" ht="20.100000000000001" customHeight="1" x14ac:dyDescent="0.15">
      <c r="A60" s="297"/>
      <c r="B60" s="307"/>
      <c r="C60" s="307"/>
      <c r="D60" s="288"/>
      <c r="E60" s="297"/>
      <c r="F60" s="317" t="s">
        <v>609</v>
      </c>
      <c r="G60" s="318" t="s">
        <v>552</v>
      </c>
      <c r="H60" s="317"/>
      <c r="I60" s="318"/>
      <c r="J60" s="317"/>
      <c r="K60" s="317"/>
    </row>
    <row r="61" spans="1:11" s="285" customFormat="1" ht="20.100000000000001" customHeight="1" x14ac:dyDescent="0.15">
      <c r="A61" s="298"/>
      <c r="B61" s="308"/>
      <c r="C61" s="308"/>
      <c r="D61" s="289"/>
      <c r="E61" s="298"/>
      <c r="F61" s="317" t="s">
        <v>625</v>
      </c>
      <c r="G61" s="318" t="s">
        <v>626</v>
      </c>
      <c r="H61" s="317"/>
      <c r="I61" s="318"/>
      <c r="J61" s="317"/>
      <c r="K61" s="317"/>
    </row>
    <row r="62" spans="1:11" s="285" customFormat="1" ht="20.100000000000001" customHeight="1" x14ac:dyDescent="0.15">
      <c r="A62" s="299" t="s">
        <v>627</v>
      </c>
      <c r="B62" s="309">
        <v>50</v>
      </c>
      <c r="C62" s="309">
        <v>50</v>
      </c>
      <c r="D62" s="287"/>
      <c r="E62" s="299" t="s">
        <v>628</v>
      </c>
      <c r="F62" s="317" t="s">
        <v>630</v>
      </c>
      <c r="G62" s="318" t="s">
        <v>613</v>
      </c>
      <c r="H62" s="317"/>
      <c r="I62" s="318"/>
      <c r="J62" s="317" t="s">
        <v>629</v>
      </c>
      <c r="K62" s="318" t="s">
        <v>531</v>
      </c>
    </row>
    <row r="63" spans="1:11" s="285" customFormat="1" ht="20.100000000000001" customHeight="1" x14ac:dyDescent="0.15">
      <c r="A63" s="297"/>
      <c r="B63" s="307"/>
      <c r="C63" s="307"/>
      <c r="D63" s="288"/>
      <c r="E63" s="297"/>
      <c r="F63" s="317" t="s">
        <v>631</v>
      </c>
      <c r="G63" s="318" t="s">
        <v>632</v>
      </c>
      <c r="H63" s="317"/>
      <c r="I63" s="318"/>
      <c r="J63" s="317"/>
      <c r="K63" s="317"/>
    </row>
    <row r="64" spans="1:11" s="285" customFormat="1" ht="20.100000000000001" customHeight="1" x14ac:dyDescent="0.15">
      <c r="A64" s="299" t="s">
        <v>633</v>
      </c>
      <c r="B64" s="309">
        <v>80</v>
      </c>
      <c r="C64" s="309">
        <v>80</v>
      </c>
      <c r="D64" s="287"/>
      <c r="E64" s="299" t="s">
        <v>634</v>
      </c>
      <c r="F64" s="317" t="s">
        <v>635</v>
      </c>
      <c r="G64" s="318" t="s">
        <v>531</v>
      </c>
      <c r="H64" s="317"/>
      <c r="I64" s="318"/>
      <c r="J64" s="317" t="s">
        <v>522</v>
      </c>
      <c r="K64" s="318" t="s">
        <v>527</v>
      </c>
    </row>
    <row r="65" spans="1:11" s="285" customFormat="1" ht="20.100000000000001" customHeight="1" x14ac:dyDescent="0.15">
      <c r="A65" s="297"/>
      <c r="B65" s="307"/>
      <c r="C65" s="307"/>
      <c r="D65" s="288"/>
      <c r="E65" s="297"/>
      <c r="F65" s="317" t="s">
        <v>636</v>
      </c>
      <c r="G65" s="318" t="s">
        <v>527</v>
      </c>
      <c r="H65" s="317"/>
      <c r="I65" s="318"/>
      <c r="J65" s="317"/>
      <c r="K65" s="317"/>
    </row>
    <row r="66" spans="1:11" s="285" customFormat="1" ht="20.100000000000001" customHeight="1" x14ac:dyDescent="0.15">
      <c r="A66" s="297"/>
      <c r="B66" s="307"/>
      <c r="C66" s="307"/>
      <c r="D66" s="288"/>
      <c r="E66" s="297"/>
      <c r="F66" s="317" t="s">
        <v>637</v>
      </c>
      <c r="G66" s="318" t="s">
        <v>638</v>
      </c>
      <c r="H66" s="317"/>
      <c r="I66" s="318"/>
      <c r="J66" s="317"/>
      <c r="K66" s="317"/>
    </row>
    <row r="67" spans="1:11" s="285" customFormat="1" ht="20.100000000000001" customHeight="1" x14ac:dyDescent="0.15">
      <c r="A67" s="297"/>
      <c r="B67" s="307"/>
      <c r="C67" s="307"/>
      <c r="D67" s="288"/>
      <c r="E67" s="297"/>
      <c r="F67" s="317" t="s">
        <v>639</v>
      </c>
      <c r="G67" s="318" t="s">
        <v>640</v>
      </c>
      <c r="H67" s="317"/>
      <c r="I67" s="318"/>
      <c r="J67" s="317"/>
      <c r="K67" s="317"/>
    </row>
    <row r="68" spans="1:11" s="285" customFormat="1" ht="20.100000000000001" customHeight="1" x14ac:dyDescent="0.15">
      <c r="A68" s="299" t="s">
        <v>641</v>
      </c>
      <c r="B68" s="309">
        <v>300</v>
      </c>
      <c r="C68" s="309">
        <v>300</v>
      </c>
      <c r="D68" s="287"/>
      <c r="E68" s="299" t="s">
        <v>642</v>
      </c>
      <c r="F68" s="317" t="s">
        <v>614</v>
      </c>
      <c r="G68" s="318" t="s">
        <v>531</v>
      </c>
      <c r="H68" s="317"/>
      <c r="I68" s="318"/>
      <c r="J68" s="317" t="s">
        <v>643</v>
      </c>
      <c r="K68" s="318" t="s">
        <v>531</v>
      </c>
    </row>
    <row r="69" spans="1:11" s="285" customFormat="1" ht="20.100000000000001" customHeight="1" x14ac:dyDescent="0.15">
      <c r="A69" s="297"/>
      <c r="B69" s="307"/>
      <c r="C69" s="307"/>
      <c r="D69" s="288"/>
      <c r="E69" s="297"/>
      <c r="F69" s="317" t="s">
        <v>644</v>
      </c>
      <c r="G69" s="318" t="s">
        <v>645</v>
      </c>
      <c r="H69" s="317"/>
      <c r="I69" s="318"/>
      <c r="J69" s="317"/>
      <c r="K69" s="317"/>
    </row>
    <row r="70" spans="1:11" s="285" customFormat="1" ht="20.100000000000001" customHeight="1" x14ac:dyDescent="0.15">
      <c r="A70" s="297"/>
      <c r="B70" s="307"/>
      <c r="C70" s="307"/>
      <c r="D70" s="288"/>
      <c r="E70" s="297"/>
      <c r="F70" s="317" t="s">
        <v>609</v>
      </c>
      <c r="G70" s="318" t="s">
        <v>552</v>
      </c>
      <c r="H70" s="317"/>
      <c r="I70" s="318"/>
      <c r="J70" s="317"/>
      <c r="K70" s="317"/>
    </row>
    <row r="71" spans="1:11" s="285" customFormat="1" ht="20.100000000000001" customHeight="1" x14ac:dyDescent="0.15">
      <c r="A71" s="299" t="s">
        <v>646</v>
      </c>
      <c r="B71" s="309">
        <v>150</v>
      </c>
      <c r="C71" s="309">
        <v>150</v>
      </c>
      <c r="D71" s="287"/>
      <c r="E71" s="299" t="s">
        <v>647</v>
      </c>
      <c r="F71" s="317" t="s">
        <v>648</v>
      </c>
      <c r="G71" s="318" t="s">
        <v>531</v>
      </c>
      <c r="H71" s="317"/>
      <c r="I71" s="318"/>
      <c r="J71" s="317" t="s">
        <v>522</v>
      </c>
      <c r="K71" s="318" t="s">
        <v>527</v>
      </c>
    </row>
    <row r="72" spans="1:11" s="285" customFormat="1" ht="20.100000000000001" customHeight="1" x14ac:dyDescent="0.15">
      <c r="A72" s="297"/>
      <c r="B72" s="307"/>
      <c r="C72" s="307"/>
      <c r="D72" s="288"/>
      <c r="E72" s="297"/>
      <c r="F72" s="317" t="s">
        <v>649</v>
      </c>
      <c r="G72" s="318" t="s">
        <v>650</v>
      </c>
      <c r="H72" s="317"/>
      <c r="I72" s="318"/>
      <c r="J72" s="317"/>
      <c r="K72" s="317"/>
    </row>
    <row r="73" spans="1:11" s="285" customFormat="1" ht="20.100000000000001" customHeight="1" x14ac:dyDescent="0.15">
      <c r="A73" s="297"/>
      <c r="B73" s="307"/>
      <c r="C73" s="307"/>
      <c r="D73" s="288"/>
      <c r="E73" s="297"/>
      <c r="F73" s="317" t="s">
        <v>651</v>
      </c>
      <c r="G73" s="318" t="s">
        <v>524</v>
      </c>
      <c r="H73" s="317"/>
      <c r="I73" s="318"/>
      <c r="J73" s="317"/>
      <c r="K73" s="317"/>
    </row>
    <row r="74" spans="1:11" s="285" customFormat="1" ht="20.100000000000001" customHeight="1" x14ac:dyDescent="0.15">
      <c r="A74" s="299" t="s">
        <v>652</v>
      </c>
      <c r="B74" s="309">
        <v>292</v>
      </c>
      <c r="C74" s="309">
        <v>292</v>
      </c>
      <c r="D74" s="287"/>
      <c r="E74" s="299" t="s">
        <v>653</v>
      </c>
      <c r="F74" s="317" t="s">
        <v>654</v>
      </c>
      <c r="G74" s="318" t="s">
        <v>655</v>
      </c>
      <c r="H74" s="317"/>
      <c r="I74" s="318"/>
      <c r="J74" s="317" t="s">
        <v>548</v>
      </c>
      <c r="K74" s="318" t="s">
        <v>531</v>
      </c>
    </row>
    <row r="75" spans="1:11" s="285" customFormat="1" ht="20.100000000000001" customHeight="1" x14ac:dyDescent="0.15">
      <c r="A75" s="297"/>
      <c r="B75" s="307"/>
      <c r="C75" s="307"/>
      <c r="D75" s="288"/>
      <c r="E75" s="297"/>
      <c r="F75" s="317" t="s">
        <v>656</v>
      </c>
      <c r="G75" s="318" t="s">
        <v>747</v>
      </c>
      <c r="H75" s="317"/>
      <c r="I75" s="318"/>
      <c r="J75" s="317"/>
      <c r="K75" s="317"/>
    </row>
    <row r="76" spans="1:11" s="285" customFormat="1" ht="20.100000000000001" customHeight="1" x14ac:dyDescent="0.15">
      <c r="A76" s="297"/>
      <c r="B76" s="307"/>
      <c r="C76" s="307"/>
      <c r="D76" s="288"/>
      <c r="E76" s="297"/>
      <c r="F76" s="317" t="s">
        <v>657</v>
      </c>
      <c r="G76" s="318" t="s">
        <v>658</v>
      </c>
      <c r="H76" s="317"/>
      <c r="I76" s="318"/>
      <c r="J76" s="317"/>
      <c r="K76" s="317"/>
    </row>
    <row r="77" spans="1:11" s="285" customFormat="1" ht="20.100000000000001" customHeight="1" x14ac:dyDescent="0.15">
      <c r="A77" s="299" t="s">
        <v>659</v>
      </c>
      <c r="B77" s="309">
        <v>180</v>
      </c>
      <c r="C77" s="309">
        <v>180</v>
      </c>
      <c r="D77" s="287"/>
      <c r="E77" s="299" t="s">
        <v>660</v>
      </c>
      <c r="F77" s="317" t="s">
        <v>661</v>
      </c>
      <c r="G77" s="318" t="s">
        <v>539</v>
      </c>
      <c r="H77" s="317"/>
      <c r="I77" s="318"/>
      <c r="J77" s="317" t="s">
        <v>548</v>
      </c>
      <c r="K77" s="318" t="s">
        <v>531</v>
      </c>
    </row>
    <row r="78" spans="1:11" s="285" customFormat="1" ht="20.100000000000001" customHeight="1" x14ac:dyDescent="0.15">
      <c r="A78" s="297"/>
      <c r="B78" s="307"/>
      <c r="C78" s="307"/>
      <c r="D78" s="288"/>
      <c r="E78" s="297"/>
      <c r="F78" s="317" t="s">
        <v>662</v>
      </c>
      <c r="G78" s="318" t="s">
        <v>748</v>
      </c>
      <c r="H78" s="317"/>
      <c r="I78" s="318"/>
      <c r="J78" s="317"/>
      <c r="K78" s="317"/>
    </row>
    <row r="79" spans="1:11" s="285" customFormat="1" ht="20.100000000000001" customHeight="1" x14ac:dyDescent="0.15">
      <c r="A79" s="298"/>
      <c r="B79" s="308"/>
      <c r="C79" s="308"/>
      <c r="D79" s="289"/>
      <c r="E79" s="298"/>
      <c r="F79" s="317" t="s">
        <v>571</v>
      </c>
      <c r="G79" s="318" t="s">
        <v>663</v>
      </c>
      <c r="H79" s="317"/>
      <c r="I79" s="318"/>
      <c r="J79" s="317"/>
      <c r="K79" s="317"/>
    </row>
    <row r="80" spans="1:11" s="285" customFormat="1" ht="20.100000000000001" customHeight="1" x14ac:dyDescent="0.15">
      <c r="A80" s="299" t="s">
        <v>664</v>
      </c>
      <c r="B80" s="309">
        <v>22</v>
      </c>
      <c r="C80" s="309">
        <v>22</v>
      </c>
      <c r="D80" s="287"/>
      <c r="E80" s="299" t="s">
        <v>665</v>
      </c>
      <c r="F80" s="317" t="s">
        <v>667</v>
      </c>
      <c r="G80" s="318" t="s">
        <v>668</v>
      </c>
      <c r="H80" s="317"/>
      <c r="I80" s="318"/>
      <c r="J80" s="317" t="s">
        <v>666</v>
      </c>
      <c r="K80" s="318" t="s">
        <v>531</v>
      </c>
    </row>
    <row r="81" spans="1:11" s="285" customFormat="1" ht="20.100000000000001" customHeight="1" x14ac:dyDescent="0.15">
      <c r="A81" s="297"/>
      <c r="B81" s="307"/>
      <c r="C81" s="307"/>
      <c r="D81" s="288"/>
      <c r="E81" s="297"/>
      <c r="F81" s="317" t="s">
        <v>669</v>
      </c>
      <c r="G81" s="318" t="s">
        <v>670</v>
      </c>
      <c r="H81" s="317"/>
      <c r="I81" s="318"/>
      <c r="J81" s="317"/>
      <c r="K81" s="317"/>
    </row>
    <row r="82" spans="1:11" s="285" customFormat="1" ht="20.100000000000001" customHeight="1" x14ac:dyDescent="0.15">
      <c r="A82" s="297"/>
      <c r="B82" s="307"/>
      <c r="C82" s="307"/>
      <c r="D82" s="288"/>
      <c r="E82" s="297"/>
      <c r="F82" s="317" t="s">
        <v>671</v>
      </c>
      <c r="G82" s="318" t="s">
        <v>524</v>
      </c>
      <c r="H82" s="317"/>
      <c r="I82" s="318"/>
      <c r="J82" s="317"/>
      <c r="K82" s="317"/>
    </row>
    <row r="83" spans="1:11" s="285" customFormat="1" ht="20.100000000000001" customHeight="1" x14ac:dyDescent="0.15">
      <c r="A83" s="299" t="s">
        <v>672</v>
      </c>
      <c r="B83" s="309">
        <v>16</v>
      </c>
      <c r="C83" s="309">
        <v>16</v>
      </c>
      <c r="D83" s="287"/>
      <c r="E83" s="299" t="s">
        <v>673</v>
      </c>
      <c r="F83" s="317" t="s">
        <v>674</v>
      </c>
      <c r="G83" s="318" t="s">
        <v>749</v>
      </c>
      <c r="H83" s="317"/>
      <c r="I83" s="318"/>
      <c r="J83" s="317" t="s">
        <v>548</v>
      </c>
      <c r="K83" s="317" t="s">
        <v>531</v>
      </c>
    </row>
    <row r="84" spans="1:11" s="285" customFormat="1" ht="20.100000000000001" customHeight="1" x14ac:dyDescent="0.15">
      <c r="A84" s="297"/>
      <c r="B84" s="307"/>
      <c r="C84" s="307"/>
      <c r="D84" s="288"/>
      <c r="E84" s="297"/>
      <c r="F84" s="317" t="s">
        <v>675</v>
      </c>
      <c r="G84" s="318" t="s">
        <v>539</v>
      </c>
      <c r="H84" s="317"/>
      <c r="I84" s="318"/>
      <c r="J84" s="317"/>
      <c r="K84" s="317"/>
    </row>
    <row r="85" spans="1:11" s="285" customFormat="1" ht="20.100000000000001" customHeight="1" x14ac:dyDescent="0.15">
      <c r="A85" s="297"/>
      <c r="B85" s="307"/>
      <c r="C85" s="307"/>
      <c r="D85" s="288"/>
      <c r="E85" s="297"/>
      <c r="F85" s="317" t="s">
        <v>676</v>
      </c>
      <c r="G85" s="318" t="s">
        <v>677</v>
      </c>
      <c r="H85" s="317"/>
      <c r="I85" s="318"/>
      <c r="J85" s="317"/>
      <c r="K85" s="317"/>
    </row>
    <row r="86" spans="1:11" s="285" customFormat="1" ht="20.100000000000001" customHeight="1" x14ac:dyDescent="0.15">
      <c r="A86" s="299" t="s">
        <v>678</v>
      </c>
      <c r="B86" s="309">
        <v>150</v>
      </c>
      <c r="C86" s="309">
        <v>150</v>
      </c>
      <c r="D86" s="287"/>
      <c r="E86" s="299" t="s">
        <v>679</v>
      </c>
      <c r="F86" s="317" t="s">
        <v>680</v>
      </c>
      <c r="G86" s="317" t="s">
        <v>681</v>
      </c>
      <c r="H86" s="317"/>
      <c r="I86" s="317"/>
      <c r="J86" s="317" t="s">
        <v>684</v>
      </c>
      <c r="K86" s="317" t="s">
        <v>531</v>
      </c>
    </row>
    <row r="87" spans="1:11" s="285" customFormat="1" ht="20.100000000000001" customHeight="1" x14ac:dyDescent="0.15">
      <c r="A87" s="297"/>
      <c r="B87" s="307"/>
      <c r="C87" s="307"/>
      <c r="D87" s="288"/>
      <c r="E87" s="297"/>
      <c r="F87" s="317" t="s">
        <v>682</v>
      </c>
      <c r="G87" s="317" t="s">
        <v>683</v>
      </c>
      <c r="H87" s="317"/>
      <c r="I87" s="317"/>
      <c r="J87" s="317"/>
      <c r="K87" s="317"/>
    </row>
    <row r="88" spans="1:11" s="285" customFormat="1" ht="20.100000000000001" customHeight="1" x14ac:dyDescent="0.15">
      <c r="A88" s="298"/>
      <c r="B88" s="308"/>
      <c r="C88" s="308"/>
      <c r="D88" s="289"/>
      <c r="E88" s="298"/>
      <c r="F88" s="317" t="s">
        <v>685</v>
      </c>
      <c r="G88" s="317" t="s">
        <v>531</v>
      </c>
      <c r="H88" s="317"/>
      <c r="I88" s="317"/>
      <c r="J88" s="317"/>
      <c r="K88" s="317"/>
    </row>
    <row r="89" spans="1:11" s="285" customFormat="1" ht="20.100000000000001" customHeight="1" x14ac:dyDescent="0.15">
      <c r="A89" s="299" t="s">
        <v>686</v>
      </c>
      <c r="B89" s="309">
        <v>10</v>
      </c>
      <c r="C89" s="309">
        <v>10</v>
      </c>
      <c r="D89" s="287"/>
      <c r="E89" s="299" t="s">
        <v>687</v>
      </c>
      <c r="F89" s="317" t="s">
        <v>688</v>
      </c>
      <c r="G89" s="318" t="s">
        <v>539</v>
      </c>
      <c r="H89" s="317"/>
      <c r="I89" s="317"/>
      <c r="J89" s="317" t="s">
        <v>548</v>
      </c>
      <c r="K89" s="319" t="s">
        <v>528</v>
      </c>
    </row>
    <row r="90" spans="1:11" s="285" customFormat="1" ht="20.100000000000001" customHeight="1" x14ac:dyDescent="0.15">
      <c r="A90" s="297"/>
      <c r="B90" s="307"/>
      <c r="C90" s="307"/>
      <c r="D90" s="288"/>
      <c r="E90" s="297"/>
      <c r="F90" s="317" t="s">
        <v>689</v>
      </c>
      <c r="G90" s="317" t="s">
        <v>690</v>
      </c>
      <c r="H90" s="317"/>
      <c r="I90" s="317"/>
      <c r="J90" s="317"/>
      <c r="K90" s="317"/>
    </row>
    <row r="91" spans="1:11" s="285" customFormat="1" ht="24.75" customHeight="1" x14ac:dyDescent="0.15">
      <c r="A91" s="299" t="s">
        <v>254</v>
      </c>
      <c r="B91" s="309">
        <v>27</v>
      </c>
      <c r="C91" s="309">
        <v>27</v>
      </c>
      <c r="D91" s="287"/>
      <c r="E91" s="299" t="s">
        <v>691</v>
      </c>
      <c r="F91" s="317" t="s">
        <v>692</v>
      </c>
      <c r="G91" s="317" t="s">
        <v>531</v>
      </c>
      <c r="H91" s="317" t="s">
        <v>693</v>
      </c>
      <c r="I91" s="317" t="s">
        <v>613</v>
      </c>
      <c r="J91" s="317" t="s">
        <v>548</v>
      </c>
      <c r="K91" s="317" t="s">
        <v>531</v>
      </c>
    </row>
    <row r="92" spans="1:11" s="285" customFormat="1" ht="24.75" customHeight="1" x14ac:dyDescent="0.15">
      <c r="A92" s="298"/>
      <c r="B92" s="308"/>
      <c r="C92" s="308"/>
      <c r="D92" s="289"/>
      <c r="E92" s="298"/>
      <c r="F92" s="317" t="s">
        <v>694</v>
      </c>
      <c r="G92" s="317" t="s">
        <v>695</v>
      </c>
      <c r="H92" s="317"/>
      <c r="I92" s="317"/>
      <c r="J92" s="317"/>
      <c r="K92" s="317"/>
    </row>
    <row r="93" spans="1:11" s="285" customFormat="1" ht="20.100000000000001" customHeight="1" x14ac:dyDescent="0.15">
      <c r="A93" s="299" t="s">
        <v>696</v>
      </c>
      <c r="B93" s="309">
        <v>30</v>
      </c>
      <c r="C93" s="309">
        <v>30</v>
      </c>
      <c r="D93" s="287"/>
      <c r="E93" s="299" t="s">
        <v>697</v>
      </c>
      <c r="F93" s="317" t="s">
        <v>698</v>
      </c>
      <c r="G93" s="317" t="s">
        <v>699</v>
      </c>
      <c r="H93" s="317"/>
      <c r="I93" s="317"/>
      <c r="J93" s="317" t="s">
        <v>643</v>
      </c>
      <c r="K93" s="317" t="s">
        <v>524</v>
      </c>
    </row>
    <row r="94" spans="1:11" s="285" customFormat="1" ht="20.100000000000001" customHeight="1" x14ac:dyDescent="0.15">
      <c r="A94" s="297"/>
      <c r="B94" s="307"/>
      <c r="C94" s="307"/>
      <c r="D94" s="288"/>
      <c r="E94" s="297"/>
      <c r="F94" s="317" t="s">
        <v>700</v>
      </c>
      <c r="G94" s="317" t="s">
        <v>607</v>
      </c>
      <c r="H94" s="317"/>
      <c r="I94" s="317"/>
      <c r="J94" s="317"/>
      <c r="K94" s="317"/>
    </row>
    <row r="95" spans="1:11" s="285" customFormat="1" ht="20.100000000000001" customHeight="1" x14ac:dyDescent="0.15">
      <c r="A95" s="298"/>
      <c r="B95" s="308"/>
      <c r="C95" s="308"/>
      <c r="D95" s="289"/>
      <c r="E95" s="298"/>
      <c r="F95" s="317" t="s">
        <v>701</v>
      </c>
      <c r="G95" s="317" t="s">
        <v>746</v>
      </c>
      <c r="H95" s="317"/>
      <c r="I95" s="317"/>
      <c r="J95" s="317"/>
      <c r="K95" s="317"/>
    </row>
    <row r="96" spans="1:11" s="285" customFormat="1" ht="20.100000000000001" customHeight="1" x14ac:dyDescent="0.15">
      <c r="A96" s="299" t="s">
        <v>702</v>
      </c>
      <c r="B96" s="309">
        <v>14</v>
      </c>
      <c r="C96" s="309">
        <v>14</v>
      </c>
      <c r="D96" s="287"/>
      <c r="E96" s="299" t="s">
        <v>703</v>
      </c>
      <c r="F96" s="317" t="s">
        <v>704</v>
      </c>
      <c r="G96" s="317" t="s">
        <v>535</v>
      </c>
      <c r="H96" s="317"/>
      <c r="I96" s="317"/>
      <c r="J96" s="317" t="s">
        <v>705</v>
      </c>
      <c r="K96" s="317" t="s">
        <v>527</v>
      </c>
    </row>
    <row r="97" spans="1:11" s="285" customFormat="1" ht="20.100000000000001" customHeight="1" x14ac:dyDescent="0.15">
      <c r="A97" s="297"/>
      <c r="B97" s="307"/>
      <c r="C97" s="307"/>
      <c r="D97" s="288"/>
      <c r="E97" s="297"/>
      <c r="F97" s="317" t="s">
        <v>706</v>
      </c>
      <c r="G97" s="317" t="s">
        <v>531</v>
      </c>
      <c r="H97" s="317"/>
      <c r="I97" s="317"/>
      <c r="J97" s="317"/>
      <c r="K97" s="317"/>
    </row>
    <row r="98" spans="1:11" s="285" customFormat="1" ht="20.100000000000001" customHeight="1" x14ac:dyDescent="0.15">
      <c r="A98" s="298"/>
      <c r="B98" s="308"/>
      <c r="C98" s="308"/>
      <c r="D98" s="289"/>
      <c r="E98" s="298"/>
      <c r="F98" s="317" t="s">
        <v>707</v>
      </c>
      <c r="G98" s="317" t="s">
        <v>708</v>
      </c>
      <c r="H98" s="317"/>
      <c r="I98" s="317"/>
      <c r="J98" s="317"/>
      <c r="K98" s="317"/>
    </row>
    <row r="99" spans="1:11" s="285" customFormat="1" ht="20.100000000000001" customHeight="1" x14ac:dyDescent="0.15">
      <c r="A99" s="299" t="s">
        <v>709</v>
      </c>
      <c r="B99" s="309">
        <v>155.61000000000001</v>
      </c>
      <c r="C99" s="309">
        <v>155.61000000000001</v>
      </c>
      <c r="D99" s="287"/>
      <c r="E99" s="299" t="s">
        <v>710</v>
      </c>
      <c r="F99" s="317" t="s">
        <v>609</v>
      </c>
      <c r="G99" s="317" t="s">
        <v>552</v>
      </c>
      <c r="H99" s="317"/>
      <c r="I99" s="317"/>
      <c r="J99" s="317" t="s">
        <v>522</v>
      </c>
      <c r="K99" s="317" t="s">
        <v>527</v>
      </c>
    </row>
    <row r="100" spans="1:11" s="285" customFormat="1" ht="20.100000000000001" customHeight="1" x14ac:dyDescent="0.15">
      <c r="A100" s="297"/>
      <c r="B100" s="307"/>
      <c r="C100" s="307"/>
      <c r="D100" s="288"/>
      <c r="E100" s="297"/>
      <c r="F100" s="317" t="s">
        <v>711</v>
      </c>
      <c r="G100" s="317" t="s">
        <v>712</v>
      </c>
      <c r="H100" s="317"/>
      <c r="I100" s="317"/>
      <c r="J100" s="317"/>
      <c r="K100" s="317"/>
    </row>
    <row r="101" spans="1:11" s="285" customFormat="1" ht="20.100000000000001" customHeight="1" x14ac:dyDescent="0.15">
      <c r="A101" s="298"/>
      <c r="B101" s="308"/>
      <c r="C101" s="308"/>
      <c r="D101" s="289"/>
      <c r="E101" s="298"/>
      <c r="F101" s="317" t="s">
        <v>713</v>
      </c>
      <c r="G101" s="317" t="s">
        <v>527</v>
      </c>
      <c r="H101" s="317"/>
      <c r="I101" s="317"/>
      <c r="J101" s="317"/>
      <c r="K101" s="317"/>
    </row>
    <row r="102" spans="1:11" s="285" customFormat="1" ht="36.75" customHeight="1" x14ac:dyDescent="0.15">
      <c r="A102" s="300" t="s">
        <v>754</v>
      </c>
      <c r="B102" s="309">
        <v>190</v>
      </c>
      <c r="C102" s="309">
        <v>190</v>
      </c>
      <c r="D102" s="287"/>
      <c r="E102" s="299" t="s">
        <v>714</v>
      </c>
      <c r="F102" s="317" t="s">
        <v>716</v>
      </c>
      <c r="G102" s="319" t="s">
        <v>757</v>
      </c>
      <c r="H102" s="317"/>
      <c r="I102" s="317"/>
      <c r="J102" s="317" t="s">
        <v>715</v>
      </c>
      <c r="K102" s="319" t="s">
        <v>528</v>
      </c>
    </row>
    <row r="103" spans="1:11" s="285" customFormat="1" ht="36.75" customHeight="1" x14ac:dyDescent="0.15">
      <c r="A103" s="297"/>
      <c r="B103" s="307"/>
      <c r="C103" s="307"/>
      <c r="D103" s="288"/>
      <c r="E103" s="297"/>
      <c r="F103" s="317" t="s">
        <v>717</v>
      </c>
      <c r="G103" s="319" t="s">
        <v>755</v>
      </c>
      <c r="H103" s="317"/>
      <c r="I103" s="317"/>
      <c r="J103" s="317"/>
      <c r="K103" s="317"/>
    </row>
    <row r="104" spans="1:11" s="285" customFormat="1" ht="36.75" customHeight="1" x14ac:dyDescent="0.15">
      <c r="A104" s="297"/>
      <c r="B104" s="307"/>
      <c r="C104" s="307"/>
      <c r="D104" s="288"/>
      <c r="E104" s="297"/>
      <c r="F104" s="320" t="s">
        <v>718</v>
      </c>
      <c r="G104" s="319" t="s">
        <v>756</v>
      </c>
      <c r="H104" s="317"/>
      <c r="I104" s="317"/>
      <c r="J104" s="317"/>
      <c r="K104" s="317"/>
    </row>
    <row r="105" spans="1:11" s="285" customFormat="1" ht="20.100000000000001" customHeight="1" x14ac:dyDescent="0.15">
      <c r="A105" s="301" t="s">
        <v>758</v>
      </c>
      <c r="B105" s="310">
        <v>200</v>
      </c>
      <c r="C105" s="310">
        <v>200</v>
      </c>
      <c r="D105" s="293"/>
      <c r="E105" s="301" t="s">
        <v>759</v>
      </c>
      <c r="F105" s="317" t="s">
        <v>651</v>
      </c>
      <c r="G105" s="321" t="s">
        <v>539</v>
      </c>
      <c r="H105" s="317"/>
      <c r="I105" s="317"/>
      <c r="J105" s="317"/>
      <c r="K105" s="317"/>
    </row>
    <row r="106" spans="1:11" s="285" customFormat="1" ht="20.100000000000001" customHeight="1" x14ac:dyDescent="0.15">
      <c r="A106" s="302"/>
      <c r="B106" s="311"/>
      <c r="C106" s="311"/>
      <c r="D106" s="286"/>
      <c r="E106" s="302"/>
      <c r="F106" s="317" t="s">
        <v>719</v>
      </c>
      <c r="G106" s="321" t="s">
        <v>503</v>
      </c>
      <c r="H106" s="317"/>
      <c r="I106" s="317"/>
      <c r="J106" s="317"/>
      <c r="K106" s="317"/>
    </row>
    <row r="107" spans="1:11" s="285" customFormat="1" ht="20.100000000000001" customHeight="1" x14ac:dyDescent="0.15">
      <c r="A107" s="302"/>
      <c r="B107" s="311"/>
      <c r="C107" s="311"/>
      <c r="D107" s="286"/>
      <c r="E107" s="302"/>
      <c r="F107" s="317" t="s">
        <v>720</v>
      </c>
      <c r="G107" s="321" t="s">
        <v>531</v>
      </c>
      <c r="H107" s="317"/>
      <c r="I107" s="317"/>
      <c r="J107" s="317"/>
      <c r="K107" s="317"/>
    </row>
    <row r="108" spans="1:11" s="285" customFormat="1" ht="20.100000000000001" customHeight="1" x14ac:dyDescent="0.15">
      <c r="A108" s="299" t="s">
        <v>721</v>
      </c>
      <c r="B108" s="309">
        <v>50</v>
      </c>
      <c r="C108" s="309">
        <v>50</v>
      </c>
      <c r="D108" s="287"/>
      <c r="E108" s="299" t="s">
        <v>722</v>
      </c>
      <c r="F108" s="317" t="s">
        <v>723</v>
      </c>
      <c r="G108" s="321" t="s">
        <v>750</v>
      </c>
      <c r="H108" s="317"/>
      <c r="I108" s="317"/>
      <c r="J108" s="317" t="s">
        <v>522</v>
      </c>
      <c r="K108" s="321" t="s">
        <v>531</v>
      </c>
    </row>
    <row r="109" spans="1:11" s="285" customFormat="1" ht="20.100000000000001" customHeight="1" x14ac:dyDescent="0.15">
      <c r="A109" s="297"/>
      <c r="B109" s="307"/>
      <c r="C109" s="307"/>
      <c r="D109" s="288"/>
      <c r="E109" s="297"/>
      <c r="F109" s="317" t="s">
        <v>724</v>
      </c>
      <c r="G109" s="321" t="s">
        <v>531</v>
      </c>
      <c r="H109" s="317"/>
      <c r="I109" s="317"/>
      <c r="J109" s="317"/>
      <c r="K109" s="317"/>
    </row>
    <row r="110" spans="1:11" s="285" customFormat="1" ht="20.100000000000001" customHeight="1" x14ac:dyDescent="0.15">
      <c r="A110" s="298"/>
      <c r="B110" s="308"/>
      <c r="C110" s="308"/>
      <c r="D110" s="289"/>
      <c r="E110" s="298"/>
      <c r="F110" s="317" t="s">
        <v>725</v>
      </c>
      <c r="G110" s="321" t="s">
        <v>539</v>
      </c>
      <c r="H110" s="317"/>
      <c r="I110" s="317"/>
      <c r="J110" s="317"/>
      <c r="K110" s="317"/>
    </row>
    <row r="111" spans="1:11" s="285" customFormat="1" ht="20.100000000000001" customHeight="1" x14ac:dyDescent="0.15">
      <c r="A111" s="299" t="s">
        <v>726</v>
      </c>
      <c r="B111" s="309">
        <v>148.25</v>
      </c>
      <c r="C111" s="309">
        <v>148.25</v>
      </c>
      <c r="D111" s="287"/>
      <c r="E111" s="299" t="s">
        <v>727</v>
      </c>
      <c r="F111" s="317" t="s">
        <v>728</v>
      </c>
      <c r="G111" s="321" t="s">
        <v>539</v>
      </c>
      <c r="H111" s="317" t="s">
        <v>729</v>
      </c>
      <c r="I111" s="321" t="s">
        <v>751</v>
      </c>
      <c r="J111" s="317" t="s">
        <v>522</v>
      </c>
      <c r="K111" s="321" t="s">
        <v>531</v>
      </c>
    </row>
    <row r="112" spans="1:11" s="285" customFormat="1" ht="20.100000000000001" customHeight="1" x14ac:dyDescent="0.15">
      <c r="A112" s="297"/>
      <c r="B112" s="307"/>
      <c r="C112" s="307"/>
      <c r="D112" s="288"/>
      <c r="E112" s="297"/>
      <c r="F112" s="317" t="s">
        <v>724</v>
      </c>
      <c r="G112" s="321" t="s">
        <v>539</v>
      </c>
      <c r="H112" s="317"/>
      <c r="I112" s="317"/>
      <c r="J112" s="317"/>
      <c r="K112" s="317"/>
    </row>
    <row r="113" spans="1:11" s="285" customFormat="1" ht="20.100000000000001" customHeight="1" x14ac:dyDescent="0.15">
      <c r="A113" s="299" t="s">
        <v>730</v>
      </c>
      <c r="B113" s="309">
        <v>310.24</v>
      </c>
      <c r="C113" s="309">
        <v>310.24</v>
      </c>
      <c r="D113" s="287"/>
      <c r="E113" s="299" t="s">
        <v>731</v>
      </c>
      <c r="F113" s="317" t="s">
        <v>724</v>
      </c>
      <c r="G113" s="321" t="s">
        <v>539</v>
      </c>
      <c r="H113" s="317" t="s">
        <v>729</v>
      </c>
      <c r="I113" s="321" t="s">
        <v>751</v>
      </c>
      <c r="J113" s="317" t="s">
        <v>522</v>
      </c>
      <c r="K113" s="321" t="s">
        <v>531</v>
      </c>
    </row>
    <row r="114" spans="1:11" s="285" customFormat="1" ht="20.100000000000001" customHeight="1" x14ac:dyDescent="0.15">
      <c r="A114" s="297"/>
      <c r="B114" s="307"/>
      <c r="C114" s="307"/>
      <c r="D114" s="288"/>
      <c r="E114" s="297"/>
      <c r="F114" s="317" t="s">
        <v>732</v>
      </c>
      <c r="G114" s="321" t="s">
        <v>539</v>
      </c>
      <c r="H114" s="317"/>
      <c r="I114" s="317"/>
      <c r="J114" s="317"/>
      <c r="K114" s="317"/>
    </row>
    <row r="115" spans="1:11" s="285" customFormat="1" ht="20.100000000000001" customHeight="1" x14ac:dyDescent="0.15">
      <c r="A115" s="299" t="s">
        <v>733</v>
      </c>
      <c r="B115" s="309">
        <v>16.11</v>
      </c>
      <c r="C115" s="309">
        <v>16.11</v>
      </c>
      <c r="D115" s="287"/>
      <c r="E115" s="299" t="s">
        <v>727</v>
      </c>
      <c r="F115" s="317" t="s">
        <v>724</v>
      </c>
      <c r="G115" s="321" t="s">
        <v>539</v>
      </c>
      <c r="H115" s="317" t="s">
        <v>734</v>
      </c>
      <c r="I115" s="321" t="s">
        <v>751</v>
      </c>
      <c r="J115" s="317" t="s">
        <v>522</v>
      </c>
      <c r="K115" s="321" t="s">
        <v>531</v>
      </c>
    </row>
    <row r="116" spans="1:11" s="285" customFormat="1" ht="20.100000000000001" customHeight="1" x14ac:dyDescent="0.15">
      <c r="A116" s="297"/>
      <c r="B116" s="307"/>
      <c r="C116" s="307"/>
      <c r="D116" s="288"/>
      <c r="E116" s="297"/>
      <c r="F116" s="317" t="s">
        <v>728</v>
      </c>
      <c r="G116" s="321" t="s">
        <v>539</v>
      </c>
      <c r="H116" s="317"/>
      <c r="I116" s="317"/>
      <c r="J116" s="317"/>
      <c r="K116" s="317"/>
    </row>
    <row r="117" spans="1:11" s="285" customFormat="1" ht="20.100000000000001" customHeight="1" x14ac:dyDescent="0.15">
      <c r="A117" s="299" t="s">
        <v>735</v>
      </c>
      <c r="B117" s="309">
        <v>97.39</v>
      </c>
      <c r="C117" s="309">
        <v>97.39</v>
      </c>
      <c r="D117" s="287"/>
      <c r="E117" s="299" t="s">
        <v>736</v>
      </c>
      <c r="F117" s="317" t="s">
        <v>728</v>
      </c>
      <c r="G117" s="321" t="s">
        <v>539</v>
      </c>
      <c r="H117" s="317" t="s">
        <v>729</v>
      </c>
      <c r="I117" s="321" t="s">
        <v>751</v>
      </c>
      <c r="J117" s="317" t="s">
        <v>522</v>
      </c>
      <c r="K117" s="321" t="s">
        <v>531</v>
      </c>
    </row>
    <row r="118" spans="1:11" s="285" customFormat="1" ht="20.100000000000001" customHeight="1" x14ac:dyDescent="0.15">
      <c r="A118" s="298"/>
      <c r="B118" s="308"/>
      <c r="C118" s="308"/>
      <c r="D118" s="289"/>
      <c r="E118" s="298"/>
      <c r="F118" s="317" t="s">
        <v>724</v>
      </c>
      <c r="G118" s="321" t="s">
        <v>539</v>
      </c>
      <c r="H118" s="317"/>
      <c r="I118" s="317"/>
      <c r="J118" s="317"/>
      <c r="K118" s="317"/>
    </row>
    <row r="119" spans="1:11" s="285" customFormat="1" ht="20.100000000000001" customHeight="1" x14ac:dyDescent="0.15">
      <c r="A119" s="302" t="s">
        <v>737</v>
      </c>
      <c r="B119" s="311">
        <v>70</v>
      </c>
      <c r="C119" s="311">
        <v>70</v>
      </c>
      <c r="D119" s="286"/>
      <c r="E119" s="302" t="s">
        <v>738</v>
      </c>
      <c r="F119" s="317" t="s">
        <v>739</v>
      </c>
      <c r="G119" s="322" t="s">
        <v>760</v>
      </c>
      <c r="H119" s="317"/>
      <c r="I119" s="317"/>
      <c r="J119" s="317" t="s">
        <v>522</v>
      </c>
      <c r="K119" s="322" t="s">
        <v>528</v>
      </c>
    </row>
    <row r="120" spans="1:11" s="285" customFormat="1" ht="20.100000000000001" customHeight="1" x14ac:dyDescent="0.15">
      <c r="A120" s="302"/>
      <c r="B120" s="311"/>
      <c r="C120" s="311"/>
      <c r="D120" s="286"/>
      <c r="E120" s="302"/>
      <c r="F120" s="317" t="s">
        <v>740</v>
      </c>
      <c r="G120" s="322" t="s">
        <v>763</v>
      </c>
      <c r="H120" s="317"/>
      <c r="I120" s="317"/>
      <c r="J120" s="317"/>
      <c r="K120" s="317"/>
    </row>
    <row r="121" spans="1:11" s="285" customFormat="1" ht="20.100000000000001" customHeight="1" x14ac:dyDescent="0.15">
      <c r="A121" s="302"/>
      <c r="B121" s="311"/>
      <c r="C121" s="311"/>
      <c r="D121" s="286"/>
      <c r="E121" s="302"/>
      <c r="F121" s="317" t="s">
        <v>741</v>
      </c>
      <c r="G121" s="322" t="s">
        <v>761</v>
      </c>
      <c r="H121" s="317"/>
      <c r="I121" s="317"/>
      <c r="J121" s="317"/>
      <c r="K121" s="317"/>
    </row>
    <row r="122" spans="1:11" s="285" customFormat="1" ht="20.100000000000001" customHeight="1" x14ac:dyDescent="0.15">
      <c r="A122" s="302"/>
      <c r="B122" s="311"/>
      <c r="C122" s="311"/>
      <c r="D122" s="286"/>
      <c r="E122" s="302"/>
      <c r="F122" s="317" t="s">
        <v>742</v>
      </c>
      <c r="G122" s="322" t="s">
        <v>756</v>
      </c>
      <c r="H122" s="317"/>
      <c r="I122" s="317"/>
      <c r="J122" s="317"/>
      <c r="K122" s="317"/>
    </row>
    <row r="123" spans="1:11" s="285" customFormat="1" ht="20.100000000000001" customHeight="1" x14ac:dyDescent="0.15">
      <c r="A123" s="302"/>
      <c r="B123" s="311"/>
      <c r="C123" s="311"/>
      <c r="D123" s="286"/>
      <c r="E123" s="302"/>
      <c r="F123" s="317" t="s">
        <v>743</v>
      </c>
      <c r="G123" s="322" t="s">
        <v>762</v>
      </c>
      <c r="H123" s="317"/>
      <c r="I123" s="317"/>
      <c r="J123" s="317"/>
      <c r="K123" s="317"/>
    </row>
  </sheetData>
  <mergeCells count="197">
    <mergeCell ref="A117:A118"/>
    <mergeCell ref="B117:B118"/>
    <mergeCell ref="C117:C118"/>
    <mergeCell ref="D117:D118"/>
    <mergeCell ref="E117:E118"/>
    <mergeCell ref="A119:A123"/>
    <mergeCell ref="B119:B123"/>
    <mergeCell ref="C119:C123"/>
    <mergeCell ref="D119:D123"/>
    <mergeCell ref="E119:E123"/>
    <mergeCell ref="A113:A114"/>
    <mergeCell ref="B113:B114"/>
    <mergeCell ref="C113:C114"/>
    <mergeCell ref="D113:D114"/>
    <mergeCell ref="E113:E114"/>
    <mergeCell ref="A115:A116"/>
    <mergeCell ref="B115:B116"/>
    <mergeCell ref="C115:C116"/>
    <mergeCell ref="D115:D116"/>
    <mergeCell ref="E115:E116"/>
    <mergeCell ref="A108:A110"/>
    <mergeCell ref="B108:B110"/>
    <mergeCell ref="C108:C110"/>
    <mergeCell ref="D108:D110"/>
    <mergeCell ref="E108:E110"/>
    <mergeCell ref="A111:A112"/>
    <mergeCell ref="B111:B112"/>
    <mergeCell ref="C111:C112"/>
    <mergeCell ref="D111:D112"/>
    <mergeCell ref="E111:E112"/>
    <mergeCell ref="A102:A104"/>
    <mergeCell ref="B102:B104"/>
    <mergeCell ref="C102:C104"/>
    <mergeCell ref="D102:D104"/>
    <mergeCell ref="E102:E104"/>
    <mergeCell ref="A105:A107"/>
    <mergeCell ref="B105:B107"/>
    <mergeCell ref="C105:C107"/>
    <mergeCell ref="D105:D107"/>
    <mergeCell ref="E105:E107"/>
    <mergeCell ref="A96:A98"/>
    <mergeCell ref="B96:B98"/>
    <mergeCell ref="C96:C98"/>
    <mergeCell ref="D96:D98"/>
    <mergeCell ref="E96:E98"/>
    <mergeCell ref="A99:A101"/>
    <mergeCell ref="B99:B101"/>
    <mergeCell ref="C99:C101"/>
    <mergeCell ref="D99:D101"/>
    <mergeCell ref="E99:E101"/>
    <mergeCell ref="A91:A92"/>
    <mergeCell ref="B91:B92"/>
    <mergeCell ref="C91:C92"/>
    <mergeCell ref="D91:D92"/>
    <mergeCell ref="E91:E92"/>
    <mergeCell ref="A93:A95"/>
    <mergeCell ref="B93:B95"/>
    <mergeCell ref="C93:C95"/>
    <mergeCell ref="D93:D95"/>
    <mergeCell ref="E93:E95"/>
    <mergeCell ref="A86:A88"/>
    <mergeCell ref="B86:B88"/>
    <mergeCell ref="C86:C88"/>
    <mergeCell ref="D86:D88"/>
    <mergeCell ref="E86:E88"/>
    <mergeCell ref="A89:A90"/>
    <mergeCell ref="B89:B90"/>
    <mergeCell ref="C89:C90"/>
    <mergeCell ref="D89:D90"/>
    <mergeCell ref="E89:E90"/>
    <mergeCell ref="A80:A82"/>
    <mergeCell ref="B80:B82"/>
    <mergeCell ref="C80:C82"/>
    <mergeCell ref="D80:D82"/>
    <mergeCell ref="E80:E82"/>
    <mergeCell ref="A83:A85"/>
    <mergeCell ref="B83:B85"/>
    <mergeCell ref="C83:C85"/>
    <mergeCell ref="D83:D85"/>
    <mergeCell ref="E83:E85"/>
    <mergeCell ref="A74:A76"/>
    <mergeCell ref="B74:B76"/>
    <mergeCell ref="C74:C76"/>
    <mergeCell ref="D74:D76"/>
    <mergeCell ref="E74:E76"/>
    <mergeCell ref="A77:A79"/>
    <mergeCell ref="B77:B79"/>
    <mergeCell ref="C77:C79"/>
    <mergeCell ref="D77:D79"/>
    <mergeCell ref="E77:E79"/>
    <mergeCell ref="A68:A70"/>
    <mergeCell ref="B68:B70"/>
    <mergeCell ref="C68:C70"/>
    <mergeCell ref="D68:D70"/>
    <mergeCell ref="E68:E70"/>
    <mergeCell ref="A71:A73"/>
    <mergeCell ref="B71:B73"/>
    <mergeCell ref="C71:C73"/>
    <mergeCell ref="D71:D73"/>
    <mergeCell ref="E71:E73"/>
    <mergeCell ref="A62:A63"/>
    <mergeCell ref="B62:B63"/>
    <mergeCell ref="C62:C63"/>
    <mergeCell ref="D62:D63"/>
    <mergeCell ref="E62:E63"/>
    <mergeCell ref="A64:A67"/>
    <mergeCell ref="B64:B67"/>
    <mergeCell ref="C64:C67"/>
    <mergeCell ref="D64:D67"/>
    <mergeCell ref="E64:E67"/>
    <mergeCell ref="A55:A58"/>
    <mergeCell ref="B55:B58"/>
    <mergeCell ref="C55:C58"/>
    <mergeCell ref="D55:D58"/>
    <mergeCell ref="E55:E58"/>
    <mergeCell ref="A59:A61"/>
    <mergeCell ref="B59:B61"/>
    <mergeCell ref="C59:C61"/>
    <mergeCell ref="D59:D61"/>
    <mergeCell ref="E59:E61"/>
    <mergeCell ref="A50:A52"/>
    <mergeCell ref="B50:B52"/>
    <mergeCell ref="C50:C52"/>
    <mergeCell ref="D50:D52"/>
    <mergeCell ref="E50:E52"/>
    <mergeCell ref="A53:A54"/>
    <mergeCell ref="B53:B54"/>
    <mergeCell ref="C53:C54"/>
    <mergeCell ref="D53:D54"/>
    <mergeCell ref="E53:E54"/>
    <mergeCell ref="A44:A46"/>
    <mergeCell ref="B44:B46"/>
    <mergeCell ref="C44:C46"/>
    <mergeCell ref="D44:D46"/>
    <mergeCell ref="E44:E46"/>
    <mergeCell ref="A47:A49"/>
    <mergeCell ref="B47:B49"/>
    <mergeCell ref="C47:C49"/>
    <mergeCell ref="D47:D49"/>
    <mergeCell ref="E47:E49"/>
    <mergeCell ref="A42:A43"/>
    <mergeCell ref="B42:B43"/>
    <mergeCell ref="C42:C43"/>
    <mergeCell ref="D42:D43"/>
    <mergeCell ref="E42:E43"/>
    <mergeCell ref="A39:A41"/>
    <mergeCell ref="B39:B41"/>
    <mergeCell ref="C39:C41"/>
    <mergeCell ref="D39:D41"/>
    <mergeCell ref="E39:E41"/>
    <mergeCell ref="A32:A35"/>
    <mergeCell ref="B32:B35"/>
    <mergeCell ref="C32:C35"/>
    <mergeCell ref="D32:D35"/>
    <mergeCell ref="E32:E35"/>
    <mergeCell ref="A36:A38"/>
    <mergeCell ref="B36:B38"/>
    <mergeCell ref="C36:C38"/>
    <mergeCell ref="D36:D38"/>
    <mergeCell ref="E36:E38"/>
    <mergeCell ref="A25:A28"/>
    <mergeCell ref="B25:B28"/>
    <mergeCell ref="C25:C28"/>
    <mergeCell ref="D25:D28"/>
    <mergeCell ref="E25:E28"/>
    <mergeCell ref="A29:A31"/>
    <mergeCell ref="B29:B31"/>
    <mergeCell ref="C29:C31"/>
    <mergeCell ref="D29:D31"/>
    <mergeCell ref="E29:E31"/>
    <mergeCell ref="A18:A21"/>
    <mergeCell ref="B18:B21"/>
    <mergeCell ref="C18:C21"/>
    <mergeCell ref="D18:D21"/>
    <mergeCell ref="E18:E21"/>
    <mergeCell ref="A22:A24"/>
    <mergeCell ref="B22:B24"/>
    <mergeCell ref="C22:C24"/>
    <mergeCell ref="D22:D24"/>
    <mergeCell ref="E22:E24"/>
    <mergeCell ref="A14:A17"/>
    <mergeCell ref="B14:B17"/>
    <mergeCell ref="C14:C17"/>
    <mergeCell ref="D14:D17"/>
    <mergeCell ref="E14:E17"/>
    <mergeCell ref="B5:B6"/>
    <mergeCell ref="C5:C6"/>
    <mergeCell ref="D5:D6"/>
    <mergeCell ref="A2:K2"/>
    <mergeCell ref="B4:D4"/>
    <mergeCell ref="F4:K4"/>
    <mergeCell ref="F5:G5"/>
    <mergeCell ref="H5:I5"/>
    <mergeCell ref="J5:K5"/>
    <mergeCell ref="A4:A6"/>
    <mergeCell ref="E4:E6"/>
    <mergeCell ref="A3:B3"/>
  </mergeCells>
  <phoneticPr fontId="4" type="noConversion"/>
  <pageMargins left="0.7013888955116272" right="0.7013888955116272" top="0.74861109256744385" bottom="0.74861109256744385" header="0.29930555820465088" footer="0.29930555820465088"/>
  <pageSetup paperSize="9" fitToHeight="1000" orientation="landscape" errors="blank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34"/>
  <sheetViews>
    <sheetView showGridLines="0" showZeros="0" workbookViewId="0">
      <selection activeCell="H8" sqref="H8:H13"/>
    </sheetView>
  </sheetViews>
  <sheetFormatPr defaultColWidth="8.83203125" defaultRowHeight="11.25" x14ac:dyDescent="0.15"/>
  <cols>
    <col min="1" max="1" width="9.1640625" customWidth="1"/>
    <col min="2" max="3" width="12.5" customWidth="1"/>
    <col min="4" max="4" width="7.1640625" customWidth="1"/>
    <col min="5" max="5" width="40.33203125" customWidth="1"/>
    <col min="6" max="7" width="13.6640625" customWidth="1"/>
    <col min="8" max="8" width="61.1640625" customWidth="1"/>
  </cols>
  <sheetData>
    <row r="1" spans="1:8" s="1" customFormat="1" ht="16.5" customHeight="1" x14ac:dyDescent="0.15">
      <c r="A1" s="4"/>
      <c r="B1" s="4"/>
      <c r="C1" s="4"/>
      <c r="D1" s="4"/>
      <c r="E1"/>
      <c r="F1"/>
      <c r="G1"/>
      <c r="H1"/>
    </row>
    <row r="2" spans="1:8" s="2" customFormat="1" ht="23.25" customHeight="1" x14ac:dyDescent="0.15">
      <c r="A2" s="168" t="s">
        <v>766</v>
      </c>
      <c r="B2" s="168"/>
      <c r="C2" s="168"/>
      <c r="D2" s="168"/>
      <c r="E2" s="168"/>
      <c r="F2" s="168"/>
      <c r="G2" s="168"/>
      <c r="H2" s="168"/>
    </row>
    <row r="3" spans="1:8" s="2" customFormat="1" ht="18" customHeight="1" x14ac:dyDescent="0.15">
      <c r="A3" s="245"/>
      <c r="B3" s="245"/>
      <c r="C3" s="245"/>
      <c r="D3" s="245"/>
      <c r="E3" s="245"/>
      <c r="F3" s="245"/>
      <c r="G3" s="245"/>
      <c r="H3" s="245"/>
    </row>
    <row r="4" spans="1:8" s="1" customFormat="1" ht="17.25" customHeight="1" x14ac:dyDescent="0.15">
      <c r="A4" s="1" t="s">
        <v>3</v>
      </c>
      <c r="E4"/>
      <c r="F4"/>
      <c r="G4"/>
      <c r="H4"/>
    </row>
    <row r="5" spans="1:8" s="2" customFormat="1" ht="27" customHeight="1" x14ac:dyDescent="0.15">
      <c r="A5" s="246" t="s">
        <v>55</v>
      </c>
      <c r="B5" s="247"/>
      <c r="C5" s="248"/>
      <c r="D5" s="249" t="s">
        <v>395</v>
      </c>
      <c r="E5" s="250" t="s">
        <v>395</v>
      </c>
      <c r="F5" s="250"/>
      <c r="G5" s="250"/>
      <c r="H5" s="251"/>
    </row>
    <row r="6" spans="1:8" s="2" customFormat="1" ht="27" customHeight="1" x14ac:dyDescent="0.15">
      <c r="A6" s="265" t="s">
        <v>430</v>
      </c>
      <c r="B6" s="270" t="s">
        <v>431</v>
      </c>
      <c r="C6" s="271"/>
      <c r="D6" s="270" t="s">
        <v>432</v>
      </c>
      <c r="E6" s="271"/>
      <c r="F6" s="246" t="s">
        <v>433</v>
      </c>
      <c r="G6" s="247"/>
      <c r="H6" s="248"/>
    </row>
    <row r="7" spans="1:8" s="2" customFormat="1" ht="27" customHeight="1" x14ac:dyDescent="0.15">
      <c r="A7" s="265"/>
      <c r="B7" s="259"/>
      <c r="C7" s="261"/>
      <c r="D7" s="259"/>
      <c r="E7" s="261"/>
      <c r="F7" s="5" t="s">
        <v>434</v>
      </c>
      <c r="G7" s="5" t="s">
        <v>414</v>
      </c>
      <c r="H7" s="5" t="s">
        <v>415</v>
      </c>
    </row>
    <row r="8" spans="1:8" s="2" customFormat="1" ht="78.75" customHeight="1" x14ac:dyDescent="0.15">
      <c r="A8" s="265"/>
      <c r="B8" s="252" t="s">
        <v>481</v>
      </c>
      <c r="C8" s="253" t="s">
        <v>411</v>
      </c>
      <c r="D8" s="254" t="s">
        <v>482</v>
      </c>
      <c r="E8" s="262"/>
      <c r="F8" s="265">
        <v>6491.61</v>
      </c>
      <c r="G8" s="265">
        <v>6491.61</v>
      </c>
      <c r="H8" s="265">
        <v>0</v>
      </c>
    </row>
    <row r="9" spans="1:8" s="2" customFormat="1" ht="90" customHeight="1" x14ac:dyDescent="0.15">
      <c r="A9" s="265"/>
      <c r="B9" s="252" t="s">
        <v>483</v>
      </c>
      <c r="C9" s="253" t="s">
        <v>435</v>
      </c>
      <c r="D9" s="254" t="s">
        <v>484</v>
      </c>
      <c r="E9" s="262"/>
      <c r="F9" s="265"/>
      <c r="G9" s="265"/>
      <c r="H9" s="265" t="s">
        <v>436</v>
      </c>
    </row>
    <row r="10" spans="1:8" s="2" customFormat="1" ht="80.25" customHeight="1" x14ac:dyDescent="0.15">
      <c r="A10" s="265"/>
      <c r="B10" s="249" t="s">
        <v>485</v>
      </c>
      <c r="C10" s="251" t="s">
        <v>437</v>
      </c>
      <c r="D10" s="254" t="s">
        <v>486</v>
      </c>
      <c r="E10" s="262"/>
      <c r="F10" s="265"/>
      <c r="G10" s="265"/>
      <c r="H10" s="265" t="s">
        <v>438</v>
      </c>
    </row>
    <row r="11" spans="1:8" s="2" customFormat="1" ht="66" customHeight="1" x14ac:dyDescent="0.15">
      <c r="A11" s="265"/>
      <c r="B11" s="252" t="s">
        <v>487</v>
      </c>
      <c r="C11" s="253"/>
      <c r="D11" s="254" t="s">
        <v>488</v>
      </c>
      <c r="E11" s="262"/>
      <c r="F11" s="265"/>
      <c r="G11" s="265"/>
      <c r="H11" s="265" t="s">
        <v>439</v>
      </c>
    </row>
    <row r="12" spans="1:8" s="2" customFormat="1" ht="85.5" customHeight="1" x14ac:dyDescent="0.15">
      <c r="A12" s="265"/>
      <c r="B12" s="252" t="s">
        <v>489</v>
      </c>
      <c r="C12" s="253" t="s">
        <v>440</v>
      </c>
      <c r="D12" s="256" t="s">
        <v>490</v>
      </c>
      <c r="E12" s="275" t="s">
        <v>441</v>
      </c>
      <c r="F12" s="265"/>
      <c r="G12" s="265"/>
      <c r="H12" s="265" t="s">
        <v>442</v>
      </c>
    </row>
    <row r="13" spans="1:8" s="2" customFormat="1" ht="102" customHeight="1" x14ac:dyDescent="0.15">
      <c r="A13" s="246"/>
      <c r="B13" s="257" t="s">
        <v>491</v>
      </c>
      <c r="C13" s="257" t="s">
        <v>443</v>
      </c>
      <c r="D13" s="258" t="s">
        <v>492</v>
      </c>
      <c r="E13" s="276"/>
      <c r="F13" s="265"/>
      <c r="G13" s="265"/>
      <c r="H13" s="265" t="s">
        <v>444</v>
      </c>
    </row>
    <row r="14" spans="1:8" s="2" customFormat="1" ht="27" customHeight="1" x14ac:dyDescent="0.15">
      <c r="A14" s="265"/>
      <c r="B14" s="259" t="s">
        <v>445</v>
      </c>
      <c r="C14" s="260"/>
      <c r="D14" s="260"/>
      <c r="E14" s="261"/>
      <c r="F14" s="6">
        <f>SUM(F8:F13)</f>
        <v>6491.61</v>
      </c>
      <c r="G14" s="6">
        <f>SUM(G8:G13)</f>
        <v>6491.61</v>
      </c>
      <c r="H14" s="6">
        <f>SUM(H8:H13)</f>
        <v>0</v>
      </c>
    </row>
    <row r="15" spans="1:8" s="2" customFormat="1" ht="86.25" customHeight="1" x14ac:dyDescent="0.15">
      <c r="A15" s="7" t="s">
        <v>446</v>
      </c>
      <c r="B15" s="254" t="s">
        <v>493</v>
      </c>
      <c r="C15" s="262"/>
      <c r="D15" s="262"/>
      <c r="E15" s="262"/>
      <c r="F15" s="262"/>
      <c r="G15" s="262"/>
      <c r="H15" s="255"/>
    </row>
    <row r="16" spans="1:8" s="3" customFormat="1" ht="36" x14ac:dyDescent="0.15">
      <c r="A16" s="266" t="s">
        <v>447</v>
      </c>
      <c r="B16" s="8" t="s">
        <v>448</v>
      </c>
      <c r="C16" s="8" t="s">
        <v>449</v>
      </c>
      <c r="D16" s="9" t="s">
        <v>450</v>
      </c>
      <c r="E16" s="263" t="s">
        <v>419</v>
      </c>
      <c r="F16" s="263"/>
      <c r="G16" s="263" t="s">
        <v>420</v>
      </c>
      <c r="H16" s="263"/>
    </row>
    <row r="17" spans="1:8" s="3" customFormat="1" ht="27" customHeight="1" x14ac:dyDescent="0.15">
      <c r="A17" s="266"/>
      <c r="B17" s="263" t="s">
        <v>451</v>
      </c>
      <c r="C17" s="267" t="s">
        <v>452</v>
      </c>
      <c r="D17" s="9">
        <v>1</v>
      </c>
      <c r="E17" s="264" t="s">
        <v>494</v>
      </c>
      <c r="F17" s="264"/>
      <c r="G17" s="290" t="s">
        <v>500</v>
      </c>
      <c r="H17" s="290" t="s">
        <v>453</v>
      </c>
    </row>
    <row r="18" spans="1:8" s="3" customFormat="1" ht="27" customHeight="1" x14ac:dyDescent="0.15">
      <c r="A18" s="266"/>
      <c r="B18" s="263"/>
      <c r="C18" s="268"/>
      <c r="D18" s="9">
        <v>2</v>
      </c>
      <c r="E18" s="264" t="s">
        <v>495</v>
      </c>
      <c r="F18" s="264" t="s">
        <v>454</v>
      </c>
      <c r="G18" s="290" t="s">
        <v>501</v>
      </c>
      <c r="H18" s="290" t="s">
        <v>455</v>
      </c>
    </row>
    <row r="19" spans="1:8" s="3" customFormat="1" ht="27" customHeight="1" x14ac:dyDescent="0.15">
      <c r="A19" s="266"/>
      <c r="B19" s="263"/>
      <c r="C19" s="268"/>
      <c r="D19" s="9">
        <v>3</v>
      </c>
      <c r="E19" s="264" t="s">
        <v>496</v>
      </c>
      <c r="F19" s="264" t="s">
        <v>456</v>
      </c>
      <c r="G19" s="290" t="s">
        <v>502</v>
      </c>
      <c r="H19" s="290" t="s">
        <v>457</v>
      </c>
    </row>
    <row r="20" spans="1:8" s="3" customFormat="1" ht="27" customHeight="1" x14ac:dyDescent="0.15">
      <c r="A20" s="266"/>
      <c r="B20" s="263"/>
      <c r="C20" s="268"/>
      <c r="D20" s="9">
        <v>4</v>
      </c>
      <c r="E20" s="264" t="s">
        <v>497</v>
      </c>
      <c r="F20" s="264"/>
      <c r="G20" s="290" t="s">
        <v>504</v>
      </c>
      <c r="H20" s="290" t="s">
        <v>458</v>
      </c>
    </row>
    <row r="21" spans="1:8" s="3" customFormat="1" ht="27" customHeight="1" x14ac:dyDescent="0.15">
      <c r="A21" s="266"/>
      <c r="B21" s="263"/>
      <c r="C21" s="268"/>
      <c r="D21" s="9">
        <v>5</v>
      </c>
      <c r="E21" s="264" t="s">
        <v>498</v>
      </c>
      <c r="F21" s="264"/>
      <c r="G21" s="290" t="s">
        <v>505</v>
      </c>
      <c r="H21" s="290" t="s">
        <v>459</v>
      </c>
    </row>
    <row r="22" spans="1:8" s="3" customFormat="1" ht="27" customHeight="1" x14ac:dyDescent="0.15">
      <c r="A22" s="266"/>
      <c r="B22" s="263"/>
      <c r="C22" s="268"/>
      <c r="D22" s="9">
        <v>6</v>
      </c>
      <c r="E22" s="264" t="s">
        <v>499</v>
      </c>
      <c r="F22" s="264"/>
      <c r="G22" s="290" t="s">
        <v>506</v>
      </c>
      <c r="H22" s="290" t="s">
        <v>460</v>
      </c>
    </row>
    <row r="23" spans="1:8" s="3" customFormat="1" ht="27" customHeight="1" x14ac:dyDescent="0.15">
      <c r="A23" s="266"/>
      <c r="B23" s="263"/>
      <c r="C23" s="269" t="s">
        <v>461</v>
      </c>
      <c r="D23" s="9">
        <v>9</v>
      </c>
      <c r="E23" s="264" t="s">
        <v>507</v>
      </c>
      <c r="F23" s="264"/>
      <c r="G23" s="290" t="s">
        <v>753</v>
      </c>
      <c r="H23" s="290" t="s">
        <v>462</v>
      </c>
    </row>
    <row r="24" spans="1:8" s="3" customFormat="1" ht="27" customHeight="1" x14ac:dyDescent="0.15">
      <c r="A24" s="266"/>
      <c r="B24" s="263"/>
      <c r="C24" s="269"/>
      <c r="D24" s="9">
        <v>10</v>
      </c>
      <c r="E24" s="264" t="s">
        <v>508</v>
      </c>
      <c r="F24" s="264"/>
      <c r="G24" s="290" t="s">
        <v>509</v>
      </c>
      <c r="H24" s="290" t="s">
        <v>463</v>
      </c>
    </row>
    <row r="25" spans="1:8" s="3" customFormat="1" ht="27" customHeight="1" x14ac:dyDescent="0.15">
      <c r="A25" s="266"/>
      <c r="B25" s="263"/>
      <c r="C25" s="269"/>
      <c r="D25" s="9">
        <v>11</v>
      </c>
      <c r="E25" s="264" t="s">
        <v>510</v>
      </c>
      <c r="F25" s="264"/>
      <c r="G25" s="290" t="s">
        <v>509</v>
      </c>
      <c r="H25" s="290" t="s">
        <v>464</v>
      </c>
    </row>
    <row r="26" spans="1:8" s="3" customFormat="1" ht="27" customHeight="1" x14ac:dyDescent="0.15">
      <c r="A26" s="266"/>
      <c r="B26" s="263"/>
      <c r="C26" s="269" t="s">
        <v>465</v>
      </c>
      <c r="D26" s="9">
        <v>14</v>
      </c>
      <c r="E26" s="264" t="s">
        <v>511</v>
      </c>
      <c r="F26" s="264"/>
      <c r="G26" s="290" t="s">
        <v>512</v>
      </c>
      <c r="H26" s="290" t="s">
        <v>466</v>
      </c>
    </row>
    <row r="27" spans="1:8" s="3" customFormat="1" ht="27" customHeight="1" x14ac:dyDescent="0.15">
      <c r="A27" s="266"/>
      <c r="B27" s="263"/>
      <c r="C27" s="269"/>
      <c r="D27" s="9">
        <v>15</v>
      </c>
      <c r="E27" s="264" t="s">
        <v>513</v>
      </c>
      <c r="F27" s="264"/>
      <c r="G27" s="290" t="s">
        <v>514</v>
      </c>
      <c r="H27" s="290" t="s">
        <v>467</v>
      </c>
    </row>
    <row r="28" spans="1:8" s="3" customFormat="1" ht="27" customHeight="1" x14ac:dyDescent="0.15">
      <c r="A28" s="266"/>
      <c r="B28" s="263"/>
      <c r="C28" s="269" t="s">
        <v>468</v>
      </c>
      <c r="D28" s="9">
        <v>19</v>
      </c>
      <c r="E28" s="264" t="s">
        <v>515</v>
      </c>
      <c r="F28" s="264"/>
      <c r="G28" s="290" t="s">
        <v>516</v>
      </c>
      <c r="H28" s="290" t="s">
        <v>469</v>
      </c>
    </row>
    <row r="29" spans="1:8" s="3" customFormat="1" ht="27" customHeight="1" x14ac:dyDescent="0.15">
      <c r="A29" s="266"/>
      <c r="B29" s="263"/>
      <c r="C29" s="269"/>
      <c r="D29" s="9">
        <v>20</v>
      </c>
      <c r="E29" s="264" t="s">
        <v>517</v>
      </c>
      <c r="F29" s="264"/>
      <c r="G29" s="291" t="s">
        <v>518</v>
      </c>
      <c r="H29" s="292" t="s">
        <v>470</v>
      </c>
    </row>
    <row r="30" spans="1:8" s="3" customFormat="1" ht="27" customHeight="1" x14ac:dyDescent="0.15">
      <c r="A30" s="266"/>
      <c r="B30" s="263"/>
      <c r="C30" s="10" t="s">
        <v>471</v>
      </c>
      <c r="D30" s="9">
        <v>6</v>
      </c>
      <c r="E30" s="264" t="s">
        <v>519</v>
      </c>
      <c r="F30" s="264"/>
      <c r="G30" s="290" t="s">
        <v>520</v>
      </c>
      <c r="H30" s="290" t="s">
        <v>472</v>
      </c>
    </row>
    <row r="31" spans="1:8" s="3" customFormat="1" ht="27" customHeight="1" x14ac:dyDescent="0.15">
      <c r="A31" s="266"/>
      <c r="B31" s="263"/>
      <c r="C31" s="10" t="s">
        <v>473</v>
      </c>
      <c r="D31" s="9">
        <v>16</v>
      </c>
      <c r="E31" s="264" t="s">
        <v>521</v>
      </c>
      <c r="F31" s="264"/>
      <c r="G31" s="290" t="s">
        <v>509</v>
      </c>
      <c r="H31" s="290" t="s">
        <v>474</v>
      </c>
    </row>
    <row r="32" spans="1:8" s="3" customFormat="1" ht="27" customHeight="1" x14ac:dyDescent="0.15">
      <c r="A32" s="266"/>
      <c r="B32" s="263"/>
      <c r="C32" s="269" t="s">
        <v>418</v>
      </c>
      <c r="D32" s="9">
        <v>21</v>
      </c>
      <c r="E32" s="264" t="s">
        <v>523</v>
      </c>
      <c r="F32" s="264"/>
      <c r="G32" s="291" t="s">
        <v>525</v>
      </c>
      <c r="H32" s="292" t="s">
        <v>475</v>
      </c>
    </row>
    <row r="33" spans="1:8" s="3" customFormat="1" ht="27" customHeight="1" x14ac:dyDescent="0.15">
      <c r="A33" s="266"/>
      <c r="B33" s="263"/>
      <c r="C33" s="269"/>
      <c r="D33" s="9">
        <v>22</v>
      </c>
      <c r="E33" s="264" t="s">
        <v>526</v>
      </c>
      <c r="F33" s="264"/>
      <c r="G33" s="291" t="s">
        <v>528</v>
      </c>
      <c r="H33" s="292" t="s">
        <v>476</v>
      </c>
    </row>
    <row r="34" spans="1:8" s="3" customFormat="1" ht="27" customHeight="1" x14ac:dyDescent="0.15">
      <c r="A34" s="266"/>
      <c r="B34" s="263"/>
      <c r="C34" s="269"/>
      <c r="D34" s="9">
        <v>23</v>
      </c>
      <c r="E34" s="264" t="s">
        <v>530</v>
      </c>
      <c r="F34" s="264"/>
      <c r="G34" s="291" t="s">
        <v>532</v>
      </c>
      <c r="H34" s="292" t="s">
        <v>477</v>
      </c>
    </row>
  </sheetData>
  <mergeCells count="71">
    <mergeCell ref="C32:C34"/>
    <mergeCell ref="B6:C7"/>
    <mergeCell ref="D6:E7"/>
    <mergeCell ref="F8:F13"/>
    <mergeCell ref="G8:G13"/>
    <mergeCell ref="H8:H13"/>
    <mergeCell ref="C26:C27"/>
    <mergeCell ref="C28:C29"/>
    <mergeCell ref="A6:A14"/>
    <mergeCell ref="A16:A34"/>
    <mergeCell ref="B17:B29"/>
    <mergeCell ref="B30:B34"/>
    <mergeCell ref="C17:C22"/>
    <mergeCell ref="C23:C25"/>
    <mergeCell ref="E32:F32"/>
    <mergeCell ref="G32:H32"/>
    <mergeCell ref="E33:F33"/>
    <mergeCell ref="G33:H33"/>
    <mergeCell ref="E34:F34"/>
    <mergeCell ref="G34:H34"/>
    <mergeCell ref="E31:F31"/>
    <mergeCell ref="G31:H31"/>
    <mergeCell ref="E30:F30"/>
    <mergeCell ref="G30:H30"/>
    <mergeCell ref="E29:F29"/>
    <mergeCell ref="G29:H29"/>
    <mergeCell ref="E28:F28"/>
    <mergeCell ref="G28:H28"/>
    <mergeCell ref="E26:F26"/>
    <mergeCell ref="G26:H26"/>
    <mergeCell ref="E27:F27"/>
    <mergeCell ref="G27:H27"/>
    <mergeCell ref="E25:F25"/>
    <mergeCell ref="G25:H25"/>
    <mergeCell ref="E23:F23"/>
    <mergeCell ref="G23:H23"/>
    <mergeCell ref="E24:F24"/>
    <mergeCell ref="G24:H24"/>
    <mergeCell ref="E21:F21"/>
    <mergeCell ref="G21:H21"/>
    <mergeCell ref="E22:F22"/>
    <mergeCell ref="G22:H22"/>
    <mergeCell ref="E18:F18"/>
    <mergeCell ref="G18:H18"/>
    <mergeCell ref="E19:F19"/>
    <mergeCell ref="G19:H19"/>
    <mergeCell ref="E20:F20"/>
    <mergeCell ref="G20:H20"/>
    <mergeCell ref="B14:E14"/>
    <mergeCell ref="B15:H15"/>
    <mergeCell ref="E16:F16"/>
    <mergeCell ref="G16:H16"/>
    <mergeCell ref="E17:F17"/>
    <mergeCell ref="G17:H17"/>
    <mergeCell ref="B12:C12"/>
    <mergeCell ref="D12:E12"/>
    <mergeCell ref="B13:C13"/>
    <mergeCell ref="D13:E13"/>
    <mergeCell ref="B9:C9"/>
    <mergeCell ref="D9:E9"/>
    <mergeCell ref="B10:C10"/>
    <mergeCell ref="D10:E10"/>
    <mergeCell ref="B11:C11"/>
    <mergeCell ref="D11:E11"/>
    <mergeCell ref="A2:H2"/>
    <mergeCell ref="A3:H3"/>
    <mergeCell ref="A5:C5"/>
    <mergeCell ref="D5:H5"/>
    <mergeCell ref="F6:H6"/>
    <mergeCell ref="B8:C8"/>
    <mergeCell ref="D8:E8"/>
  </mergeCells>
  <phoneticPr fontId="4" type="noConversion"/>
  <pageMargins left="0.69999998807907104" right="0.69999998807907104" top="0.75" bottom="0.75" header="0.30000001192092896" footer="0.30000001192092896"/>
  <pageSetup paperSize="9" scale="55" fitToHeight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42"/>
  <sheetViews>
    <sheetView showGridLines="0" showZeros="0" tabSelected="1" topLeftCell="A19" workbookViewId="0">
      <selection activeCell="A3" sqref="A3"/>
    </sheetView>
  </sheetViews>
  <sheetFormatPr defaultColWidth="8.83203125" defaultRowHeight="11.25" x14ac:dyDescent="0.15"/>
  <cols>
    <col min="1" max="1" width="53.5" customWidth="1"/>
    <col min="2" max="2" width="33.5" customWidth="1"/>
    <col min="3" max="3" width="53.5" customWidth="1"/>
    <col min="4" max="4" width="33.5" customWidth="1"/>
    <col min="5" max="7" width="8.6640625" customWidth="1"/>
  </cols>
  <sheetData>
    <row r="1" spans="1:4" ht="20.25" customHeight="1" x14ac:dyDescent="0.15">
      <c r="A1" s="104"/>
      <c r="B1" s="104"/>
      <c r="C1" s="104"/>
      <c r="D1" s="33" t="s">
        <v>1</v>
      </c>
    </row>
    <row r="2" spans="1:4" ht="20.25" customHeight="1" x14ac:dyDescent="0.15">
      <c r="A2" s="168" t="s">
        <v>2</v>
      </c>
      <c r="B2" s="168"/>
      <c r="C2" s="168"/>
      <c r="D2" s="168"/>
    </row>
    <row r="3" spans="1:4" ht="20.25" customHeight="1" x14ac:dyDescent="0.15">
      <c r="A3" s="105" t="s">
        <v>479</v>
      </c>
      <c r="B3" s="106"/>
      <c r="C3" s="31"/>
      <c r="D3" s="33" t="s">
        <v>4</v>
      </c>
    </row>
    <row r="4" spans="1:4" ht="20.25" customHeight="1" x14ac:dyDescent="0.15">
      <c r="A4" s="169" t="s">
        <v>5</v>
      </c>
      <c r="B4" s="170"/>
      <c r="C4" s="169" t="s">
        <v>6</v>
      </c>
      <c r="D4" s="170"/>
    </row>
    <row r="5" spans="1:4" ht="20.25" customHeight="1" x14ac:dyDescent="0.15">
      <c r="A5" s="108" t="s">
        <v>7</v>
      </c>
      <c r="B5" s="156" t="s">
        <v>8</v>
      </c>
      <c r="C5" s="108" t="s">
        <v>7</v>
      </c>
      <c r="D5" s="157" t="s">
        <v>8</v>
      </c>
    </row>
    <row r="6" spans="1:4" ht="20.25" customHeight="1" x14ac:dyDescent="0.15">
      <c r="A6" s="112" t="s">
        <v>9</v>
      </c>
      <c r="B6" s="95">
        <v>6491.61</v>
      </c>
      <c r="C6" s="158" t="s">
        <v>10</v>
      </c>
      <c r="D6" s="115"/>
    </row>
    <row r="7" spans="1:4" ht="20.25" customHeight="1" x14ac:dyDescent="0.15">
      <c r="A7" s="112" t="s">
        <v>11</v>
      </c>
      <c r="B7" s="115">
        <v>0</v>
      </c>
      <c r="C7" s="158" t="s">
        <v>12</v>
      </c>
      <c r="D7" s="115"/>
    </row>
    <row r="8" spans="1:4" ht="20.25" customHeight="1" x14ac:dyDescent="0.15">
      <c r="A8" s="112" t="s">
        <v>13</v>
      </c>
      <c r="B8" s="115"/>
      <c r="C8" s="158" t="s">
        <v>14</v>
      </c>
      <c r="D8" s="115"/>
    </row>
    <row r="9" spans="1:4" ht="20.25" customHeight="1" x14ac:dyDescent="0.15">
      <c r="A9" s="112" t="s">
        <v>15</v>
      </c>
      <c r="B9" s="115">
        <v>0</v>
      </c>
      <c r="C9" s="158" t="s">
        <v>16</v>
      </c>
      <c r="D9" s="115"/>
    </row>
    <row r="10" spans="1:4" ht="20.25" customHeight="1" x14ac:dyDescent="0.15">
      <c r="A10" s="112" t="s">
        <v>17</v>
      </c>
      <c r="B10" s="115">
        <v>0</v>
      </c>
      <c r="C10" s="158" t="s">
        <v>18</v>
      </c>
      <c r="D10" s="159"/>
    </row>
    <row r="11" spans="1:4" ht="20.25" customHeight="1" x14ac:dyDescent="0.15">
      <c r="A11" s="112" t="s">
        <v>19</v>
      </c>
      <c r="B11" s="115">
        <v>0</v>
      </c>
      <c r="C11" s="158" t="s">
        <v>20</v>
      </c>
      <c r="D11" s="136"/>
    </row>
    <row r="12" spans="1:4" ht="20.25" customHeight="1" x14ac:dyDescent="0.15">
      <c r="A12" s="112"/>
      <c r="B12" s="115"/>
      <c r="C12" s="158" t="s">
        <v>21</v>
      </c>
      <c r="D12" s="95">
        <v>5862.04</v>
      </c>
    </row>
    <row r="13" spans="1:4" ht="20.25" customHeight="1" x14ac:dyDescent="0.15">
      <c r="A13" s="118"/>
      <c r="B13" s="115"/>
      <c r="C13" s="158" t="s">
        <v>22</v>
      </c>
      <c r="D13" s="95">
        <v>308.24</v>
      </c>
    </row>
    <row r="14" spans="1:4" ht="20.25" customHeight="1" x14ac:dyDescent="0.15">
      <c r="A14" s="118"/>
      <c r="B14" s="115"/>
      <c r="C14" s="158" t="s">
        <v>23</v>
      </c>
      <c r="D14" s="95"/>
    </row>
    <row r="15" spans="1:4" ht="20.25" customHeight="1" x14ac:dyDescent="0.15">
      <c r="A15" s="118"/>
      <c r="B15" s="115"/>
      <c r="C15" s="158" t="s">
        <v>24</v>
      </c>
      <c r="D15" s="95">
        <v>134.63999999999999</v>
      </c>
    </row>
    <row r="16" spans="1:4" ht="20.25" customHeight="1" x14ac:dyDescent="0.15">
      <c r="A16" s="118"/>
      <c r="B16" s="115"/>
      <c r="C16" s="158" t="s">
        <v>25</v>
      </c>
      <c r="D16" s="121">
        <v>0</v>
      </c>
    </row>
    <row r="17" spans="1:4" ht="20.25" customHeight="1" x14ac:dyDescent="0.15">
      <c r="A17" s="118"/>
      <c r="B17" s="115"/>
      <c r="C17" s="158" t="s">
        <v>26</v>
      </c>
      <c r="D17" s="115">
        <v>0</v>
      </c>
    </row>
    <row r="18" spans="1:4" ht="20.25" customHeight="1" x14ac:dyDescent="0.15">
      <c r="A18" s="118"/>
      <c r="B18" s="115"/>
      <c r="C18" s="158" t="s">
        <v>27</v>
      </c>
      <c r="D18" s="115">
        <v>0</v>
      </c>
    </row>
    <row r="19" spans="1:4" ht="20.25" customHeight="1" x14ac:dyDescent="0.15">
      <c r="A19" s="118"/>
      <c r="B19" s="115"/>
      <c r="C19" s="158" t="s">
        <v>28</v>
      </c>
      <c r="D19" s="115">
        <v>0</v>
      </c>
    </row>
    <row r="20" spans="1:4" ht="20.25" customHeight="1" x14ac:dyDescent="0.15">
      <c r="A20" s="118"/>
      <c r="B20" s="115"/>
      <c r="C20" s="158" t="s">
        <v>29</v>
      </c>
      <c r="D20" s="115">
        <v>0</v>
      </c>
    </row>
    <row r="21" spans="1:4" ht="20.25" customHeight="1" x14ac:dyDescent="0.15">
      <c r="A21" s="118"/>
      <c r="B21" s="115"/>
      <c r="C21" s="158" t="s">
        <v>30</v>
      </c>
      <c r="D21" s="115">
        <v>0</v>
      </c>
    </row>
    <row r="22" spans="1:4" ht="20.25" customHeight="1" x14ac:dyDescent="0.15">
      <c r="A22" s="118"/>
      <c r="B22" s="115"/>
      <c r="C22" s="158" t="s">
        <v>31</v>
      </c>
      <c r="D22" s="115">
        <v>0</v>
      </c>
    </row>
    <row r="23" spans="1:4" ht="20.25" customHeight="1" x14ac:dyDescent="0.15">
      <c r="A23" s="118"/>
      <c r="B23" s="115"/>
      <c r="C23" s="158" t="s">
        <v>32</v>
      </c>
      <c r="D23" s="115">
        <v>0</v>
      </c>
    </row>
    <row r="24" spans="1:4" ht="20.25" customHeight="1" x14ac:dyDescent="0.15">
      <c r="A24" s="118"/>
      <c r="B24" s="115"/>
      <c r="C24" s="158" t="s">
        <v>33</v>
      </c>
      <c r="D24" s="115">
        <v>0</v>
      </c>
    </row>
    <row r="25" spans="1:4" ht="20.25" customHeight="1" x14ac:dyDescent="0.15">
      <c r="A25" s="118"/>
      <c r="B25" s="115"/>
      <c r="C25" s="158" t="s">
        <v>34</v>
      </c>
      <c r="D25" s="95">
        <v>186.68</v>
      </c>
    </row>
    <row r="26" spans="1:4" ht="20.25" customHeight="1" x14ac:dyDescent="0.15">
      <c r="A26" s="112"/>
      <c r="B26" s="115"/>
      <c r="C26" s="158" t="s">
        <v>35</v>
      </c>
      <c r="D26" s="115">
        <v>0</v>
      </c>
    </row>
    <row r="27" spans="1:4" ht="20.25" customHeight="1" x14ac:dyDescent="0.15">
      <c r="A27" s="112"/>
      <c r="B27" s="115"/>
      <c r="C27" s="158" t="s">
        <v>36</v>
      </c>
      <c r="D27" s="115">
        <v>0</v>
      </c>
    </row>
    <row r="28" spans="1:4" ht="20.25" customHeight="1" x14ac:dyDescent="0.15">
      <c r="A28" s="112"/>
      <c r="B28" s="115"/>
      <c r="C28" s="158" t="s">
        <v>37</v>
      </c>
      <c r="D28" s="115">
        <v>0</v>
      </c>
    </row>
    <row r="29" spans="1:4" ht="20.25" customHeight="1" x14ac:dyDescent="0.15">
      <c r="A29" s="112"/>
      <c r="B29" s="115"/>
      <c r="C29" s="158" t="s">
        <v>38</v>
      </c>
      <c r="D29" s="115">
        <v>0</v>
      </c>
    </row>
    <row r="30" spans="1:4" ht="20.25" customHeight="1" x14ac:dyDescent="0.15">
      <c r="A30" s="112"/>
      <c r="B30" s="115"/>
      <c r="C30" s="158" t="s">
        <v>39</v>
      </c>
      <c r="D30" s="115">
        <v>0</v>
      </c>
    </row>
    <row r="31" spans="1:4" ht="20.25" customHeight="1" x14ac:dyDescent="0.15">
      <c r="A31" s="112"/>
      <c r="B31" s="115"/>
      <c r="C31" s="158" t="s">
        <v>40</v>
      </c>
      <c r="D31" s="115">
        <v>0</v>
      </c>
    </row>
    <row r="32" spans="1:4" ht="20.25" customHeight="1" x14ac:dyDescent="0.15">
      <c r="A32" s="112"/>
      <c r="B32" s="115"/>
      <c r="C32" s="158" t="s">
        <v>41</v>
      </c>
      <c r="D32" s="115">
        <v>0</v>
      </c>
    </row>
    <row r="33" spans="1:4" ht="20.25" customHeight="1" x14ac:dyDescent="0.15">
      <c r="A33" s="112"/>
      <c r="B33" s="115"/>
      <c r="C33" s="158" t="s">
        <v>42</v>
      </c>
      <c r="D33" s="115">
        <v>0</v>
      </c>
    </row>
    <row r="34" spans="1:4" ht="20.25" customHeight="1" x14ac:dyDescent="0.15">
      <c r="A34" s="112"/>
      <c r="B34" s="115"/>
      <c r="C34" s="158" t="s">
        <v>43</v>
      </c>
      <c r="D34" s="115">
        <v>0</v>
      </c>
    </row>
    <row r="35" spans="1:4" ht="20.25" customHeight="1" x14ac:dyDescent="0.15">
      <c r="A35" s="112"/>
      <c r="B35" s="115"/>
      <c r="C35" s="158"/>
      <c r="D35" s="122"/>
    </row>
    <row r="36" spans="1:4" ht="20.25" customHeight="1" x14ac:dyDescent="0.15">
      <c r="A36" s="123" t="s">
        <v>44</v>
      </c>
      <c r="B36" s="95">
        <f>SUM(B6:B34)</f>
        <v>6491.61</v>
      </c>
      <c r="C36" s="160" t="s">
        <v>45</v>
      </c>
      <c r="D36" s="95">
        <v>6491.61</v>
      </c>
    </row>
    <row r="37" spans="1:4" ht="20.25" customHeight="1" x14ac:dyDescent="0.15">
      <c r="A37" s="112" t="s">
        <v>46</v>
      </c>
      <c r="B37" s="115"/>
      <c r="C37" s="158" t="s">
        <v>47</v>
      </c>
      <c r="D37" s="115"/>
    </row>
    <row r="38" spans="1:4" ht="20.25" customHeight="1" x14ac:dyDescent="0.15">
      <c r="A38" s="112" t="s">
        <v>48</v>
      </c>
      <c r="B38" s="115"/>
      <c r="C38" s="158" t="s">
        <v>49</v>
      </c>
      <c r="D38" s="115"/>
    </row>
    <row r="39" spans="1:4" ht="20.25" customHeight="1" x14ac:dyDescent="0.15">
      <c r="A39" s="112"/>
      <c r="B39" s="115"/>
      <c r="C39" s="158" t="s">
        <v>50</v>
      </c>
      <c r="D39" s="115"/>
    </row>
    <row r="40" spans="1:4" ht="20.25" customHeight="1" x14ac:dyDescent="0.15">
      <c r="A40" s="112"/>
      <c r="B40" s="161"/>
      <c r="C40" s="158"/>
      <c r="D40" s="122"/>
    </row>
    <row r="41" spans="1:4" ht="20.25" customHeight="1" x14ac:dyDescent="0.15">
      <c r="A41" s="123" t="s">
        <v>51</v>
      </c>
      <c r="B41" s="95">
        <f>SUM(B36:B38)</f>
        <v>6491.61</v>
      </c>
      <c r="C41" s="160" t="s">
        <v>52</v>
      </c>
      <c r="D41" s="95">
        <v>6491.61</v>
      </c>
    </row>
    <row r="42" spans="1:4" ht="20.25" customHeight="1" x14ac:dyDescent="0.15">
      <c r="A42" s="128"/>
      <c r="B42" s="129"/>
      <c r="C42" s="130"/>
      <c r="D42" s="104"/>
    </row>
  </sheetData>
  <mergeCells count="3">
    <mergeCell ref="A2:D2"/>
    <mergeCell ref="A4:B4"/>
    <mergeCell ref="C4:D4"/>
  </mergeCells>
  <phoneticPr fontId="4" type="noConversion"/>
  <printOptions horizontalCentered="1" verticalCentered="1"/>
  <pageMargins left="0.59027779102325439" right="0.59027779102325439" top="0.59027779102325439" bottom="0.59027779102325439" header="0.59027779102325439" footer="0.39375001192092896"/>
  <pageSetup paperSize="9" scale="90" orientation="landscape" errors="blank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19"/>
  <sheetViews>
    <sheetView showGridLines="0" showZeros="0" workbookViewId="0">
      <selection activeCell="E5" sqref="E5:E6"/>
    </sheetView>
  </sheetViews>
  <sheetFormatPr defaultColWidth="8.83203125" defaultRowHeight="11.25" x14ac:dyDescent="0.15"/>
  <cols>
    <col min="1" max="1" width="4.83203125" customWidth="1"/>
    <col min="2" max="3" width="3.6640625" customWidth="1"/>
    <col min="4" max="4" width="9.1640625" customWidth="1"/>
    <col min="5" max="5" width="46.1640625" customWidth="1"/>
    <col min="6" max="6" width="17.83203125" customWidth="1"/>
    <col min="7" max="7" width="15" customWidth="1"/>
    <col min="8" max="9" width="17.83203125" customWidth="1"/>
    <col min="10" max="13" width="12.33203125" customWidth="1"/>
  </cols>
  <sheetData>
    <row r="1" spans="1:13" ht="20.100000000000001" customHeight="1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83" t="s">
        <v>53</v>
      </c>
    </row>
    <row r="2" spans="1:13" ht="20.100000000000001" customHeight="1" x14ac:dyDescent="0.15">
      <c r="A2" s="168" t="s">
        <v>54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20.100000000000001" customHeight="1" x14ac:dyDescent="0.15">
      <c r="A3" s="20" t="s">
        <v>479</v>
      </c>
      <c r="B3" s="21"/>
      <c r="C3" s="21"/>
      <c r="D3" s="21"/>
      <c r="E3" s="21"/>
      <c r="F3" s="35"/>
      <c r="G3" s="35"/>
      <c r="H3" s="35"/>
      <c r="I3" s="35"/>
      <c r="J3" s="66"/>
      <c r="K3" s="66"/>
      <c r="L3" s="66"/>
      <c r="M3" s="33" t="s">
        <v>4</v>
      </c>
    </row>
    <row r="4" spans="1:13" ht="20.100000000000001" customHeight="1" x14ac:dyDescent="0.15">
      <c r="A4" s="171" t="s">
        <v>56</v>
      </c>
      <c r="B4" s="172"/>
      <c r="C4" s="172"/>
      <c r="D4" s="172"/>
      <c r="E4" s="173"/>
      <c r="F4" s="177" t="s">
        <v>57</v>
      </c>
      <c r="G4" s="180" t="s">
        <v>58</v>
      </c>
      <c r="H4" s="178" t="s">
        <v>59</v>
      </c>
      <c r="I4" s="178" t="s">
        <v>60</v>
      </c>
      <c r="J4" s="182" t="s">
        <v>61</v>
      </c>
      <c r="K4" s="183" t="s">
        <v>62</v>
      </c>
      <c r="L4" s="186" t="s">
        <v>63</v>
      </c>
      <c r="M4" s="178" t="s">
        <v>64</v>
      </c>
    </row>
    <row r="5" spans="1:13" ht="20.100000000000001" customHeight="1" x14ac:dyDescent="0.15">
      <c r="A5" s="171" t="s">
        <v>65</v>
      </c>
      <c r="B5" s="172"/>
      <c r="C5" s="173"/>
      <c r="D5" s="174" t="s">
        <v>66</v>
      </c>
      <c r="E5" s="176" t="s">
        <v>67</v>
      </c>
      <c r="F5" s="178"/>
      <c r="G5" s="180"/>
      <c r="H5" s="178"/>
      <c r="I5" s="178"/>
      <c r="J5" s="182"/>
      <c r="K5" s="184"/>
      <c r="L5" s="186"/>
      <c r="M5" s="178"/>
    </row>
    <row r="6" spans="1:13" ht="30.75" customHeight="1" x14ac:dyDescent="0.15">
      <c r="A6" s="26" t="s">
        <v>68</v>
      </c>
      <c r="B6" s="25" t="s">
        <v>69</v>
      </c>
      <c r="C6" s="27" t="s">
        <v>70</v>
      </c>
      <c r="D6" s="175"/>
      <c r="E6" s="175"/>
      <c r="F6" s="179"/>
      <c r="G6" s="181"/>
      <c r="H6" s="179"/>
      <c r="I6" s="179"/>
      <c r="J6" s="175"/>
      <c r="K6" s="185"/>
      <c r="L6" s="187"/>
      <c r="M6" s="179"/>
    </row>
    <row r="7" spans="1:13" ht="18.95" customHeight="1" x14ac:dyDescent="0.15">
      <c r="A7" s="90"/>
      <c r="B7" s="145"/>
      <c r="C7" s="90"/>
      <c r="D7" s="24"/>
      <c r="E7" s="146" t="s">
        <v>57</v>
      </c>
      <c r="F7" s="95">
        <v>6491.61</v>
      </c>
      <c r="G7" s="147"/>
      <c r="H7" s="95">
        <v>6491.61</v>
      </c>
      <c r="I7" s="28"/>
      <c r="J7" s="28"/>
      <c r="K7" s="151"/>
      <c r="L7" s="150"/>
      <c r="M7" s="152"/>
    </row>
    <row r="8" spans="1:13" ht="20.100000000000001" customHeight="1" x14ac:dyDescent="0.15">
      <c r="A8" s="55"/>
      <c r="B8" s="55"/>
      <c r="C8" s="55"/>
      <c r="D8" s="55"/>
      <c r="E8" s="146" t="s">
        <v>71</v>
      </c>
      <c r="F8" s="95">
        <v>6491.61</v>
      </c>
      <c r="G8" s="147"/>
      <c r="H8" s="95">
        <v>6491.61</v>
      </c>
      <c r="I8" s="149"/>
      <c r="J8" s="153"/>
      <c r="K8" s="154"/>
      <c r="L8" s="153"/>
      <c r="M8" s="155"/>
    </row>
    <row r="9" spans="1:13" ht="20.100000000000001" customHeight="1" x14ac:dyDescent="0.15">
      <c r="A9" s="51" t="s">
        <v>72</v>
      </c>
      <c r="B9" s="51" t="s">
        <v>73</v>
      </c>
      <c r="C9" s="51" t="s">
        <v>74</v>
      </c>
      <c r="D9" s="51" t="s">
        <v>75</v>
      </c>
      <c r="E9" s="146" t="s">
        <v>76</v>
      </c>
      <c r="F9" s="95">
        <v>5662.04</v>
      </c>
      <c r="G9" s="101"/>
      <c r="H9" s="95">
        <v>5662.04</v>
      </c>
      <c r="I9" s="149"/>
      <c r="J9" s="153"/>
      <c r="K9" s="154"/>
      <c r="L9" s="153"/>
      <c r="M9" s="155"/>
    </row>
    <row r="10" spans="1:13" ht="20.100000000000001" customHeight="1" x14ac:dyDescent="0.15">
      <c r="A10" s="51" t="s">
        <v>77</v>
      </c>
      <c r="B10" s="51" t="s">
        <v>78</v>
      </c>
      <c r="C10" s="51" t="s">
        <v>79</v>
      </c>
      <c r="D10" s="51" t="s">
        <v>75</v>
      </c>
      <c r="E10" s="146" t="s">
        <v>80</v>
      </c>
      <c r="F10" s="95">
        <v>23.37</v>
      </c>
      <c r="G10" s="101"/>
      <c r="H10" s="95">
        <v>23.37</v>
      </c>
      <c r="I10" s="149"/>
      <c r="J10" s="153"/>
      <c r="K10" s="154"/>
      <c r="L10" s="153"/>
      <c r="M10" s="155"/>
    </row>
    <row r="11" spans="1:13" ht="20.100000000000001" customHeight="1" x14ac:dyDescent="0.15">
      <c r="A11" s="51" t="s">
        <v>77</v>
      </c>
      <c r="B11" s="51" t="s">
        <v>78</v>
      </c>
      <c r="C11" s="51" t="s">
        <v>81</v>
      </c>
      <c r="D11" s="51" t="s">
        <v>75</v>
      </c>
      <c r="E11" s="146" t="s">
        <v>82</v>
      </c>
      <c r="F11" s="95">
        <v>111.27</v>
      </c>
      <c r="G11" s="101"/>
      <c r="H11" s="95">
        <v>111.27</v>
      </c>
      <c r="I11" s="149"/>
      <c r="J11" s="153"/>
      <c r="K11" s="154"/>
      <c r="L11" s="153"/>
      <c r="M11" s="155"/>
    </row>
    <row r="12" spans="1:13" ht="20.100000000000001" customHeight="1" x14ac:dyDescent="0.15">
      <c r="A12" s="51" t="s">
        <v>83</v>
      </c>
      <c r="B12" s="51" t="s">
        <v>84</v>
      </c>
      <c r="C12" s="51" t="s">
        <v>85</v>
      </c>
      <c r="D12" s="51" t="s">
        <v>75</v>
      </c>
      <c r="E12" s="146" t="s">
        <v>86</v>
      </c>
      <c r="F12" s="95">
        <v>102.75</v>
      </c>
      <c r="G12" s="101"/>
      <c r="H12" s="95">
        <v>102.75</v>
      </c>
      <c r="I12" s="149"/>
      <c r="J12" s="153"/>
      <c r="K12" s="154"/>
      <c r="L12" s="153"/>
      <c r="M12" s="155"/>
    </row>
    <row r="13" spans="1:13" ht="20.100000000000001" customHeight="1" x14ac:dyDescent="0.15">
      <c r="A13" s="51" t="s">
        <v>87</v>
      </c>
      <c r="B13" s="51" t="s">
        <v>81</v>
      </c>
      <c r="C13" s="51" t="s">
        <v>73</v>
      </c>
      <c r="D13" s="51" t="s">
        <v>75</v>
      </c>
      <c r="E13" s="146" t="s">
        <v>88</v>
      </c>
      <c r="F13" s="95">
        <v>186.68</v>
      </c>
      <c r="G13" s="101"/>
      <c r="H13" s="95">
        <v>186.68</v>
      </c>
      <c r="I13" s="149"/>
      <c r="J13" s="153"/>
      <c r="K13" s="154"/>
      <c r="L13" s="153"/>
      <c r="M13" s="155"/>
    </row>
    <row r="14" spans="1:13" ht="20.100000000000001" customHeight="1" x14ac:dyDescent="0.15">
      <c r="A14" s="51" t="s">
        <v>72</v>
      </c>
      <c r="B14" s="51" t="s">
        <v>73</v>
      </c>
      <c r="C14" s="51" t="s">
        <v>89</v>
      </c>
      <c r="D14" s="51" t="s">
        <v>75</v>
      </c>
      <c r="E14" s="146" t="s">
        <v>90</v>
      </c>
      <c r="F14" s="95">
        <v>200</v>
      </c>
      <c r="G14" s="101"/>
      <c r="H14" s="95">
        <v>200</v>
      </c>
      <c r="I14" s="149"/>
      <c r="J14" s="153"/>
      <c r="K14" s="154"/>
      <c r="L14" s="153"/>
      <c r="M14" s="155"/>
    </row>
    <row r="15" spans="1:13" ht="20.100000000000001" customHeight="1" x14ac:dyDescent="0.15">
      <c r="A15" s="51" t="s">
        <v>83</v>
      </c>
      <c r="B15" s="51" t="s">
        <v>84</v>
      </c>
      <c r="C15" s="51" t="s">
        <v>84</v>
      </c>
      <c r="D15" s="51" t="s">
        <v>75</v>
      </c>
      <c r="E15" s="146" t="s">
        <v>91</v>
      </c>
      <c r="F15" s="95">
        <v>205.5</v>
      </c>
      <c r="G15" s="101"/>
      <c r="H15" s="95">
        <v>205.5</v>
      </c>
      <c r="I15" s="149"/>
      <c r="J15" s="153"/>
      <c r="K15" s="154"/>
      <c r="L15" s="153"/>
      <c r="M15" s="155"/>
    </row>
    <row r="16" spans="1:13" ht="20.100000000000001" customHeight="1" x14ac:dyDescent="0.15">
      <c r="A16" s="39"/>
      <c r="B16" s="39"/>
      <c r="C16" s="39"/>
      <c r="D16" s="39"/>
      <c r="E16" s="39"/>
      <c r="F16" s="101"/>
      <c r="G16" s="101"/>
      <c r="H16" s="101"/>
      <c r="I16" s="149"/>
      <c r="J16" s="153"/>
      <c r="K16" s="154"/>
      <c r="L16" s="153"/>
      <c r="M16" s="155"/>
    </row>
    <row r="17" spans="1:13" ht="20.100000000000001" customHeight="1" x14ac:dyDescent="0.15">
      <c r="A17" s="39"/>
      <c r="B17" s="39"/>
      <c r="C17" s="39"/>
      <c r="D17" s="39"/>
      <c r="E17" s="39"/>
      <c r="F17" s="148"/>
      <c r="G17" s="149"/>
      <c r="H17" s="149"/>
      <c r="I17" s="149"/>
      <c r="J17" s="153"/>
      <c r="K17" s="154"/>
      <c r="L17" s="153"/>
      <c r="M17" s="155"/>
    </row>
    <row r="18" spans="1:13" ht="20.100000000000001" customHeight="1" x14ac:dyDescent="0.15">
      <c r="A18" s="39"/>
      <c r="B18" s="39"/>
      <c r="C18" s="39"/>
      <c r="D18" s="39"/>
      <c r="E18" s="39"/>
      <c r="F18" s="148"/>
      <c r="G18" s="149"/>
      <c r="H18" s="149"/>
      <c r="I18" s="149"/>
      <c r="J18" s="153"/>
      <c r="K18" s="154"/>
      <c r="L18" s="153"/>
      <c r="M18" s="155"/>
    </row>
    <row r="19" spans="1:13" ht="20.100000000000001" customHeight="1" x14ac:dyDescent="0.15">
      <c r="A19" s="39"/>
      <c r="B19" s="39"/>
      <c r="C19" s="39"/>
      <c r="D19" s="39"/>
      <c r="E19" s="39"/>
      <c r="F19" s="148"/>
      <c r="G19" s="149"/>
      <c r="H19" s="149"/>
      <c r="I19" s="149"/>
      <c r="J19" s="153"/>
      <c r="K19" s="154"/>
      <c r="L19" s="153"/>
      <c r="M19" s="155"/>
    </row>
  </sheetData>
  <mergeCells count="13">
    <mergeCell ref="K4:K6"/>
    <mergeCell ref="L4:L6"/>
    <mergeCell ref="M4:M6"/>
    <mergeCell ref="A2:M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" orientation="landscape" errors="blank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18"/>
  <sheetViews>
    <sheetView showGridLines="0" showZeros="0" workbookViewId="0">
      <selection activeCell="E9" sqref="E9"/>
    </sheetView>
  </sheetViews>
  <sheetFormatPr defaultColWidth="8.83203125" defaultRowHeight="11.25" x14ac:dyDescent="0.15"/>
  <cols>
    <col min="1" max="1" width="5" customWidth="1"/>
    <col min="2" max="3" width="3.6640625" customWidth="1"/>
    <col min="4" max="4" width="10.1640625" customWidth="1"/>
    <col min="5" max="5" width="50.83203125" customWidth="1"/>
    <col min="6" max="8" width="21.1640625" customWidth="1"/>
    <col min="9" max="10" width="14.5" customWidth="1"/>
    <col min="11" max="12" width="10.6640625" customWidth="1"/>
  </cols>
  <sheetData>
    <row r="1" spans="1:10" ht="20.100000000000001" customHeight="1" x14ac:dyDescent="0.15">
      <c r="A1" s="31"/>
      <c r="B1" s="131"/>
      <c r="C1" s="131"/>
      <c r="D1" s="131"/>
      <c r="E1" s="131"/>
      <c r="F1" s="131"/>
      <c r="G1" s="131"/>
      <c r="H1" s="131"/>
      <c r="I1" s="131"/>
      <c r="J1" s="143" t="s">
        <v>92</v>
      </c>
    </row>
    <row r="2" spans="1:10" ht="20.100000000000001" customHeight="1" x14ac:dyDescent="0.15">
      <c r="A2" s="168" t="s">
        <v>93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20.100000000000001" customHeight="1" x14ac:dyDescent="0.15">
      <c r="A3" s="105" t="s">
        <v>479</v>
      </c>
      <c r="B3" s="106"/>
      <c r="C3" s="106"/>
      <c r="D3" s="106"/>
      <c r="E3" s="106"/>
      <c r="F3" s="132"/>
      <c r="G3" s="132"/>
      <c r="H3" s="132"/>
      <c r="I3" s="132"/>
      <c r="J3" s="33" t="s">
        <v>4</v>
      </c>
    </row>
    <row r="4" spans="1:10" ht="20.100000000000001" customHeight="1" x14ac:dyDescent="0.15">
      <c r="A4" s="169" t="s">
        <v>56</v>
      </c>
      <c r="B4" s="188"/>
      <c r="C4" s="188"/>
      <c r="D4" s="188"/>
      <c r="E4" s="170"/>
      <c r="F4" s="193" t="s">
        <v>57</v>
      </c>
      <c r="G4" s="194" t="s">
        <v>94</v>
      </c>
      <c r="H4" s="196" t="s">
        <v>95</v>
      </c>
      <c r="I4" s="196" t="s">
        <v>96</v>
      </c>
      <c r="J4" s="198" t="s">
        <v>97</v>
      </c>
    </row>
    <row r="5" spans="1:10" ht="20.100000000000001" customHeight="1" x14ac:dyDescent="0.15">
      <c r="A5" s="169" t="s">
        <v>65</v>
      </c>
      <c r="B5" s="188"/>
      <c r="C5" s="170"/>
      <c r="D5" s="189" t="s">
        <v>66</v>
      </c>
      <c r="E5" s="191" t="s">
        <v>98</v>
      </c>
      <c r="F5" s="194"/>
      <c r="G5" s="194"/>
      <c r="H5" s="196"/>
      <c r="I5" s="196"/>
      <c r="J5" s="198"/>
    </row>
    <row r="6" spans="1:10" ht="20.25" customHeight="1" x14ac:dyDescent="0.15">
      <c r="A6" s="133" t="s">
        <v>68</v>
      </c>
      <c r="B6" s="133" t="s">
        <v>69</v>
      </c>
      <c r="C6" s="134" t="s">
        <v>70</v>
      </c>
      <c r="D6" s="190"/>
      <c r="E6" s="192"/>
      <c r="F6" s="195"/>
      <c r="G6" s="195"/>
      <c r="H6" s="197"/>
      <c r="I6" s="197"/>
      <c r="J6" s="190"/>
    </row>
    <row r="7" spans="1:10" ht="20.100000000000001" customHeight="1" x14ac:dyDescent="0.15">
      <c r="A7" s="135" t="s">
        <v>99</v>
      </c>
      <c r="B7" s="135" t="s">
        <v>99</v>
      </c>
      <c r="C7" s="135" t="s">
        <v>99</v>
      </c>
      <c r="D7" s="135" t="s">
        <v>99</v>
      </c>
      <c r="E7" s="135" t="s">
        <v>57</v>
      </c>
      <c r="F7" s="95">
        <v>6491.61</v>
      </c>
      <c r="G7" s="95">
        <v>3203.61</v>
      </c>
      <c r="H7" s="95">
        <v>3288</v>
      </c>
      <c r="I7" s="142">
        <f>0</f>
        <v>0</v>
      </c>
      <c r="J7" s="144">
        <f>0</f>
        <v>0</v>
      </c>
    </row>
    <row r="8" spans="1:10" ht="20.100000000000001" customHeight="1" x14ac:dyDescent="0.15">
      <c r="A8" s="51"/>
      <c r="B8" s="51"/>
      <c r="C8" s="51"/>
      <c r="D8" s="51"/>
      <c r="E8" s="52" t="s">
        <v>71</v>
      </c>
      <c r="F8" s="95">
        <v>6491.61</v>
      </c>
      <c r="G8" s="95">
        <v>3203.61</v>
      </c>
      <c r="H8" s="95">
        <v>3288</v>
      </c>
      <c r="I8" s="142"/>
      <c r="J8" s="144"/>
    </row>
    <row r="9" spans="1:10" ht="20.100000000000001" customHeight="1" x14ac:dyDescent="0.15">
      <c r="A9" s="51" t="s">
        <v>72</v>
      </c>
      <c r="B9" s="51" t="s">
        <v>73</v>
      </c>
      <c r="C9" s="51" t="s">
        <v>89</v>
      </c>
      <c r="D9" s="51" t="s">
        <v>75</v>
      </c>
      <c r="E9" s="52" t="s">
        <v>90</v>
      </c>
      <c r="F9" s="95">
        <v>200</v>
      </c>
      <c r="G9" s="53"/>
      <c r="H9" s="53">
        <v>200</v>
      </c>
      <c r="I9" s="142"/>
      <c r="J9" s="144"/>
    </row>
    <row r="10" spans="1:10" ht="20.100000000000001" customHeight="1" x14ac:dyDescent="0.15">
      <c r="A10" s="51" t="s">
        <v>72</v>
      </c>
      <c r="B10" s="51" t="s">
        <v>73</v>
      </c>
      <c r="C10" s="51" t="s">
        <v>74</v>
      </c>
      <c r="D10" s="51" t="s">
        <v>75</v>
      </c>
      <c r="E10" s="52" t="s">
        <v>76</v>
      </c>
      <c r="F10" s="95">
        <v>5662.04</v>
      </c>
      <c r="G10" s="53">
        <v>2574.04</v>
      </c>
      <c r="H10" s="53">
        <v>3088</v>
      </c>
      <c r="I10" s="142"/>
      <c r="J10" s="144"/>
    </row>
    <row r="11" spans="1:10" ht="20.100000000000001" customHeight="1" x14ac:dyDescent="0.15">
      <c r="A11" s="51" t="s">
        <v>83</v>
      </c>
      <c r="B11" s="51" t="s">
        <v>84</v>
      </c>
      <c r="C11" s="51" t="s">
        <v>84</v>
      </c>
      <c r="D11" s="51" t="s">
        <v>75</v>
      </c>
      <c r="E11" s="52" t="s">
        <v>91</v>
      </c>
      <c r="F11" s="95">
        <v>205.5</v>
      </c>
      <c r="G11" s="53">
        <v>205.5</v>
      </c>
      <c r="H11" s="53"/>
      <c r="I11" s="142"/>
      <c r="J11" s="144"/>
    </row>
    <row r="12" spans="1:10" ht="20.100000000000001" customHeight="1" x14ac:dyDescent="0.15">
      <c r="A12" s="51" t="s">
        <v>83</v>
      </c>
      <c r="B12" s="51" t="s">
        <v>84</v>
      </c>
      <c r="C12" s="51" t="s">
        <v>85</v>
      </c>
      <c r="D12" s="51" t="s">
        <v>75</v>
      </c>
      <c r="E12" s="52" t="s">
        <v>86</v>
      </c>
      <c r="F12" s="95">
        <v>102.75</v>
      </c>
      <c r="G12" s="53">
        <v>102.75</v>
      </c>
      <c r="H12" s="53"/>
      <c r="I12" s="142"/>
      <c r="J12" s="144"/>
    </row>
    <row r="13" spans="1:10" ht="20.100000000000001" customHeight="1" x14ac:dyDescent="0.15">
      <c r="A13" s="51" t="s">
        <v>77</v>
      </c>
      <c r="B13" s="51" t="s">
        <v>78</v>
      </c>
      <c r="C13" s="51" t="s">
        <v>81</v>
      </c>
      <c r="D13" s="51" t="s">
        <v>75</v>
      </c>
      <c r="E13" s="52" t="s">
        <v>82</v>
      </c>
      <c r="F13" s="95">
        <v>111.27</v>
      </c>
      <c r="G13" s="53">
        <v>111.27</v>
      </c>
      <c r="H13" s="53"/>
      <c r="I13" s="142"/>
      <c r="J13" s="144"/>
    </row>
    <row r="14" spans="1:10" ht="20.100000000000001" customHeight="1" x14ac:dyDescent="0.15">
      <c r="A14" s="51" t="s">
        <v>77</v>
      </c>
      <c r="B14" s="51" t="s">
        <v>78</v>
      </c>
      <c r="C14" s="51" t="s">
        <v>79</v>
      </c>
      <c r="D14" s="51" t="s">
        <v>75</v>
      </c>
      <c r="E14" s="52" t="s">
        <v>80</v>
      </c>
      <c r="F14" s="95">
        <v>23.37</v>
      </c>
      <c r="G14" s="53">
        <v>23.37</v>
      </c>
      <c r="H14" s="53"/>
      <c r="I14" s="142"/>
      <c r="J14" s="144"/>
    </row>
    <row r="15" spans="1:10" ht="20.100000000000001" customHeight="1" x14ac:dyDescent="0.15">
      <c r="A15" s="51" t="s">
        <v>87</v>
      </c>
      <c r="B15" s="51" t="s">
        <v>81</v>
      </c>
      <c r="C15" s="51" t="s">
        <v>73</v>
      </c>
      <c r="D15" s="51" t="s">
        <v>75</v>
      </c>
      <c r="E15" s="52" t="s">
        <v>88</v>
      </c>
      <c r="F15" s="95">
        <v>186.68</v>
      </c>
      <c r="G15" s="53">
        <v>186.68</v>
      </c>
      <c r="H15" s="53"/>
      <c r="I15" s="142"/>
      <c r="J15" s="144"/>
    </row>
    <row r="16" spans="1:10" ht="20.100000000000001" customHeight="1" x14ac:dyDescent="0.15">
      <c r="A16" s="135"/>
      <c r="B16" s="135"/>
      <c r="C16" s="135"/>
      <c r="D16" s="135"/>
      <c r="E16" s="135"/>
      <c r="F16" s="136"/>
      <c r="G16" s="136"/>
      <c r="H16" s="136"/>
      <c r="I16" s="142"/>
      <c r="J16" s="144"/>
    </row>
    <row r="17" spans="1:10" ht="20.100000000000001" customHeight="1" x14ac:dyDescent="0.15">
      <c r="A17" s="137"/>
      <c r="B17" s="137"/>
      <c r="C17" s="137"/>
      <c r="D17" s="137"/>
      <c r="E17" s="137"/>
      <c r="F17" s="138"/>
      <c r="G17" s="139"/>
      <c r="H17" s="139"/>
      <c r="I17" s="142"/>
      <c r="J17" s="144"/>
    </row>
    <row r="18" spans="1:10" ht="20.100000000000001" customHeight="1" x14ac:dyDescent="0.15">
      <c r="A18" s="140"/>
      <c r="B18" s="140"/>
      <c r="C18" s="140"/>
      <c r="D18" s="137"/>
      <c r="E18" s="137"/>
      <c r="F18" s="141"/>
      <c r="G18" s="142"/>
      <c r="H18" s="142"/>
      <c r="I18" s="142"/>
      <c r="J18" s="144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4" type="noConversion"/>
  <printOptions horizontalCentered="1"/>
  <pageMargins left="0.59097224473953247" right="0.59097224473953247" top="0.59097224473953247" bottom="0.59097224473953247" header="0.59097224473953247" footer="0.39375001192092896"/>
  <pageSetup paperSize="9" fitToHeight="100" orientation="landscape" errors="blank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40"/>
  <sheetViews>
    <sheetView showGridLines="0" showZeros="0" workbookViewId="0">
      <selection activeCell="A3" sqref="A3"/>
    </sheetView>
  </sheetViews>
  <sheetFormatPr defaultColWidth="8.83203125" defaultRowHeight="11.25" x14ac:dyDescent="0.15"/>
  <cols>
    <col min="1" max="1" width="53.5" customWidth="1"/>
    <col min="2" max="2" width="24.83203125" customWidth="1"/>
    <col min="3" max="3" width="53.5" customWidth="1"/>
    <col min="4" max="7" width="24.83203125" customWidth="1"/>
  </cols>
  <sheetData>
    <row r="1" spans="1:7" ht="20.25" customHeight="1" x14ac:dyDescent="0.15">
      <c r="A1" s="104"/>
      <c r="B1" s="104"/>
      <c r="C1" s="104"/>
      <c r="D1" s="104"/>
      <c r="E1" s="104"/>
      <c r="G1" s="33" t="s">
        <v>100</v>
      </c>
    </row>
    <row r="2" spans="1:7" ht="20.25" customHeight="1" x14ac:dyDescent="0.15">
      <c r="A2" s="168" t="s">
        <v>101</v>
      </c>
      <c r="B2" s="168"/>
      <c r="C2" s="168"/>
      <c r="D2" s="168"/>
      <c r="E2" s="168"/>
      <c r="F2" s="168"/>
      <c r="G2" s="168"/>
    </row>
    <row r="3" spans="1:7" ht="20.25" customHeight="1" x14ac:dyDescent="0.15">
      <c r="A3" s="105" t="s">
        <v>3</v>
      </c>
      <c r="B3" s="106"/>
      <c r="C3" s="31"/>
      <c r="D3" s="31"/>
      <c r="E3" s="31"/>
      <c r="F3" s="31"/>
      <c r="G3" s="33" t="s">
        <v>4</v>
      </c>
    </row>
    <row r="4" spans="1:7" ht="20.25" customHeight="1" x14ac:dyDescent="0.15">
      <c r="A4" s="169" t="s">
        <v>5</v>
      </c>
      <c r="B4" s="170"/>
      <c r="C4" s="199" t="s">
        <v>6</v>
      </c>
      <c r="D4" s="199"/>
      <c r="E4" s="199"/>
      <c r="F4" s="199"/>
      <c r="G4" s="199"/>
    </row>
    <row r="5" spans="1:7" ht="20.25" customHeight="1" x14ac:dyDescent="0.15">
      <c r="A5" s="108" t="s">
        <v>7</v>
      </c>
      <c r="B5" s="109" t="s">
        <v>8</v>
      </c>
      <c r="C5" s="107" t="s">
        <v>7</v>
      </c>
      <c r="D5" s="110" t="s">
        <v>57</v>
      </c>
      <c r="E5" s="110" t="s">
        <v>102</v>
      </c>
      <c r="F5" s="111" t="s">
        <v>103</v>
      </c>
      <c r="G5" s="110" t="s">
        <v>104</v>
      </c>
    </row>
    <row r="6" spans="1:7" ht="20.25" customHeight="1" x14ac:dyDescent="0.15">
      <c r="A6" s="112" t="s">
        <v>105</v>
      </c>
      <c r="B6" s="95">
        <v>6491.61</v>
      </c>
      <c r="C6" s="113" t="s">
        <v>106</v>
      </c>
      <c r="D6" s="95">
        <v>6491.61</v>
      </c>
      <c r="E6" s="95">
        <v>6491.61</v>
      </c>
      <c r="F6" s="114">
        <f>SUM(F7:F35)</f>
        <v>0</v>
      </c>
      <c r="G6" s="115">
        <f>SUM(G7:G35)</f>
        <v>0</v>
      </c>
    </row>
    <row r="7" spans="1:7" ht="20.25" customHeight="1" x14ac:dyDescent="0.15">
      <c r="A7" s="112" t="s">
        <v>107</v>
      </c>
      <c r="B7" s="95">
        <v>6491.61</v>
      </c>
      <c r="C7" s="113" t="s">
        <v>108</v>
      </c>
      <c r="D7" s="95"/>
      <c r="E7" s="95"/>
      <c r="F7" s="114">
        <v>0</v>
      </c>
      <c r="G7" s="115"/>
    </row>
    <row r="8" spans="1:7" ht="20.25" customHeight="1" x14ac:dyDescent="0.15">
      <c r="A8" s="112" t="s">
        <v>109</v>
      </c>
      <c r="B8" s="116"/>
      <c r="C8" s="113" t="s">
        <v>110</v>
      </c>
      <c r="D8" s="95"/>
      <c r="E8" s="95"/>
      <c r="F8" s="114">
        <v>0</v>
      </c>
      <c r="G8" s="115"/>
    </row>
    <row r="9" spans="1:7" ht="20.25" customHeight="1" x14ac:dyDescent="0.15">
      <c r="A9" s="112" t="s">
        <v>111</v>
      </c>
      <c r="B9" s="117"/>
      <c r="C9" s="113" t="s">
        <v>112</v>
      </c>
      <c r="D9" s="95"/>
      <c r="E9" s="95"/>
      <c r="F9" s="114">
        <v>0</v>
      </c>
      <c r="G9" s="115"/>
    </row>
    <row r="10" spans="1:7" ht="20.25" customHeight="1" x14ac:dyDescent="0.15">
      <c r="A10" s="112" t="s">
        <v>113</v>
      </c>
      <c r="B10" s="116"/>
      <c r="C10" s="113" t="s">
        <v>114</v>
      </c>
      <c r="D10" s="95"/>
      <c r="E10" s="95"/>
      <c r="F10" s="114">
        <v>0</v>
      </c>
      <c r="G10" s="115"/>
    </row>
    <row r="11" spans="1:7" ht="20.25" customHeight="1" x14ac:dyDescent="0.15">
      <c r="A11" s="112" t="s">
        <v>107</v>
      </c>
      <c r="B11" s="116"/>
      <c r="C11" s="113" t="s">
        <v>115</v>
      </c>
      <c r="D11" s="95"/>
      <c r="E11" s="95"/>
      <c r="F11" s="114">
        <v>0</v>
      </c>
      <c r="G11" s="115"/>
    </row>
    <row r="12" spans="1:7" ht="20.25" customHeight="1" x14ac:dyDescent="0.15">
      <c r="A12" s="112" t="s">
        <v>109</v>
      </c>
      <c r="B12" s="116">
        <v>0</v>
      </c>
      <c r="C12" s="113" t="s">
        <v>116</v>
      </c>
      <c r="D12" s="95"/>
      <c r="E12" s="95"/>
      <c r="F12" s="114">
        <v>0</v>
      </c>
      <c r="G12" s="115"/>
    </row>
    <row r="13" spans="1:7" ht="20.25" customHeight="1" x14ac:dyDescent="0.15">
      <c r="A13" s="112" t="s">
        <v>111</v>
      </c>
      <c r="B13" s="116"/>
      <c r="C13" s="113" t="s">
        <v>117</v>
      </c>
      <c r="D13" s="95">
        <v>5862.04</v>
      </c>
      <c r="E13" s="95">
        <v>5862.04</v>
      </c>
      <c r="F13" s="114">
        <v>0</v>
      </c>
      <c r="G13" s="115"/>
    </row>
    <row r="14" spans="1:7" ht="20.25" customHeight="1" x14ac:dyDescent="0.15">
      <c r="A14" s="112"/>
      <c r="B14" s="117"/>
      <c r="C14" s="113" t="s">
        <v>118</v>
      </c>
      <c r="D14" s="95">
        <v>308.24</v>
      </c>
      <c r="E14" s="95">
        <v>308.24</v>
      </c>
      <c r="F14" s="114">
        <v>0</v>
      </c>
      <c r="G14" s="115"/>
    </row>
    <row r="15" spans="1:7" ht="20.25" customHeight="1" x14ac:dyDescent="0.15">
      <c r="A15" s="118"/>
      <c r="B15" s="119"/>
      <c r="C15" s="113" t="s">
        <v>119</v>
      </c>
      <c r="D15" s="95"/>
      <c r="E15" s="95"/>
      <c r="F15" s="114">
        <v>0</v>
      </c>
      <c r="G15" s="115"/>
    </row>
    <row r="16" spans="1:7" ht="20.25" customHeight="1" x14ac:dyDescent="0.15">
      <c r="A16" s="118"/>
      <c r="B16" s="117"/>
      <c r="C16" s="113" t="s">
        <v>120</v>
      </c>
      <c r="D16" s="95">
        <v>134.63999999999999</v>
      </c>
      <c r="E16" s="95">
        <v>134.63999999999999</v>
      </c>
      <c r="F16" s="114">
        <v>0</v>
      </c>
      <c r="G16" s="115"/>
    </row>
    <row r="17" spans="1:7" ht="20.25" customHeight="1" x14ac:dyDescent="0.15">
      <c r="A17" s="118"/>
      <c r="B17" s="117"/>
      <c r="C17" s="113" t="s">
        <v>121</v>
      </c>
      <c r="D17" s="95"/>
      <c r="E17" s="95"/>
      <c r="F17" s="114">
        <v>0</v>
      </c>
      <c r="G17" s="115"/>
    </row>
    <row r="18" spans="1:7" ht="20.25" customHeight="1" x14ac:dyDescent="0.15">
      <c r="A18" s="118"/>
      <c r="B18" s="117"/>
      <c r="C18" s="113" t="s">
        <v>122</v>
      </c>
      <c r="D18" s="95"/>
      <c r="E18" s="95"/>
      <c r="F18" s="114">
        <v>0</v>
      </c>
      <c r="G18" s="115"/>
    </row>
    <row r="19" spans="1:7" ht="20.25" customHeight="1" x14ac:dyDescent="0.15">
      <c r="A19" s="118"/>
      <c r="B19" s="117"/>
      <c r="C19" s="113" t="s">
        <v>123</v>
      </c>
      <c r="D19" s="95"/>
      <c r="E19" s="95"/>
      <c r="F19" s="114">
        <v>0</v>
      </c>
      <c r="G19" s="115"/>
    </row>
    <row r="20" spans="1:7" ht="20.25" customHeight="1" x14ac:dyDescent="0.15">
      <c r="A20" s="118"/>
      <c r="B20" s="117"/>
      <c r="C20" s="113" t="s">
        <v>124</v>
      </c>
      <c r="D20" s="95"/>
      <c r="E20" s="95"/>
      <c r="F20" s="114">
        <v>0</v>
      </c>
      <c r="G20" s="115"/>
    </row>
    <row r="21" spans="1:7" ht="20.25" customHeight="1" x14ac:dyDescent="0.15">
      <c r="A21" s="118"/>
      <c r="B21" s="117"/>
      <c r="C21" s="113" t="s">
        <v>125</v>
      </c>
      <c r="D21" s="95"/>
      <c r="E21" s="95"/>
      <c r="F21" s="114">
        <v>0</v>
      </c>
      <c r="G21" s="115"/>
    </row>
    <row r="22" spans="1:7" ht="20.25" customHeight="1" x14ac:dyDescent="0.15">
      <c r="A22" s="118"/>
      <c r="B22" s="117"/>
      <c r="C22" s="113" t="s">
        <v>126</v>
      </c>
      <c r="D22" s="95"/>
      <c r="E22" s="95"/>
      <c r="F22" s="114">
        <v>0</v>
      </c>
      <c r="G22" s="115"/>
    </row>
    <row r="23" spans="1:7" ht="20.25" customHeight="1" x14ac:dyDescent="0.15">
      <c r="A23" s="118"/>
      <c r="B23" s="117"/>
      <c r="C23" s="113" t="s">
        <v>127</v>
      </c>
      <c r="D23" s="95"/>
      <c r="E23" s="95"/>
      <c r="F23" s="114">
        <v>0</v>
      </c>
      <c r="G23" s="115"/>
    </row>
    <row r="24" spans="1:7" ht="20.25" customHeight="1" x14ac:dyDescent="0.15">
      <c r="A24" s="118"/>
      <c r="B24" s="117"/>
      <c r="C24" s="113" t="s">
        <v>128</v>
      </c>
      <c r="D24" s="95"/>
      <c r="E24" s="95"/>
      <c r="F24" s="114">
        <v>0</v>
      </c>
      <c r="G24" s="115"/>
    </row>
    <row r="25" spans="1:7" ht="20.25" customHeight="1" x14ac:dyDescent="0.15">
      <c r="A25" s="118"/>
      <c r="B25" s="117"/>
      <c r="C25" s="113" t="s">
        <v>129</v>
      </c>
      <c r="D25" s="95"/>
      <c r="E25" s="95"/>
      <c r="F25" s="114">
        <v>0</v>
      </c>
      <c r="G25" s="115"/>
    </row>
    <row r="26" spans="1:7" ht="20.25" customHeight="1" x14ac:dyDescent="0.15">
      <c r="A26" s="112"/>
      <c r="B26" s="117"/>
      <c r="C26" s="113" t="s">
        <v>130</v>
      </c>
      <c r="D26" s="95">
        <v>186.68</v>
      </c>
      <c r="E26" s="95">
        <v>186.68</v>
      </c>
      <c r="F26" s="114">
        <v>0</v>
      </c>
      <c r="G26" s="115"/>
    </row>
    <row r="27" spans="1:7" ht="20.25" customHeight="1" x14ac:dyDescent="0.15">
      <c r="A27" s="112"/>
      <c r="B27" s="117"/>
      <c r="C27" s="113" t="s">
        <v>131</v>
      </c>
      <c r="D27" s="95"/>
      <c r="E27" s="95"/>
      <c r="F27" s="114">
        <v>0</v>
      </c>
      <c r="G27" s="115"/>
    </row>
    <row r="28" spans="1:7" ht="20.25" customHeight="1" x14ac:dyDescent="0.15">
      <c r="A28" s="112"/>
      <c r="B28" s="117"/>
      <c r="C28" s="113" t="s">
        <v>132</v>
      </c>
      <c r="D28" s="95"/>
      <c r="E28" s="95"/>
      <c r="F28" s="114">
        <v>0</v>
      </c>
      <c r="G28" s="115"/>
    </row>
    <row r="29" spans="1:7" ht="20.25" customHeight="1" x14ac:dyDescent="0.15">
      <c r="A29" s="112"/>
      <c r="B29" s="117"/>
      <c r="C29" s="113" t="s">
        <v>133</v>
      </c>
      <c r="D29" s="95"/>
      <c r="E29" s="95"/>
      <c r="F29" s="114">
        <v>0</v>
      </c>
      <c r="G29" s="115"/>
    </row>
    <row r="30" spans="1:7" ht="20.25" customHeight="1" x14ac:dyDescent="0.15">
      <c r="A30" s="112"/>
      <c r="B30" s="117"/>
      <c r="C30" s="113" t="s">
        <v>134</v>
      </c>
      <c r="D30" s="95"/>
      <c r="E30" s="95"/>
      <c r="F30" s="114">
        <v>0</v>
      </c>
      <c r="G30" s="115"/>
    </row>
    <row r="31" spans="1:7" ht="20.25" customHeight="1" x14ac:dyDescent="0.15">
      <c r="A31" s="112"/>
      <c r="B31" s="117"/>
      <c r="C31" s="113" t="s">
        <v>135</v>
      </c>
      <c r="D31" s="95"/>
      <c r="E31" s="95"/>
      <c r="F31" s="114">
        <v>0</v>
      </c>
      <c r="G31" s="115"/>
    </row>
    <row r="32" spans="1:7" ht="20.25" customHeight="1" x14ac:dyDescent="0.15">
      <c r="A32" s="112"/>
      <c r="B32" s="117"/>
      <c r="C32" s="113" t="s">
        <v>136</v>
      </c>
      <c r="D32" s="95"/>
      <c r="E32" s="95"/>
      <c r="F32" s="114">
        <v>0</v>
      </c>
      <c r="G32" s="115"/>
    </row>
    <row r="33" spans="1:7" ht="20.25" customHeight="1" x14ac:dyDescent="0.15">
      <c r="A33" s="112"/>
      <c r="B33" s="117"/>
      <c r="C33" s="113" t="s">
        <v>137</v>
      </c>
      <c r="D33" s="95"/>
      <c r="E33" s="95"/>
      <c r="F33" s="114">
        <v>0</v>
      </c>
      <c r="G33" s="115"/>
    </row>
    <row r="34" spans="1:7" ht="20.25" customHeight="1" x14ac:dyDescent="0.15">
      <c r="A34" s="112"/>
      <c r="B34" s="117"/>
      <c r="C34" s="113" t="s">
        <v>138</v>
      </c>
      <c r="D34" s="120"/>
      <c r="E34" s="121"/>
      <c r="F34" s="115">
        <v>0</v>
      </c>
      <c r="G34" s="115"/>
    </row>
    <row r="35" spans="1:7" ht="20.25" customHeight="1" x14ac:dyDescent="0.15">
      <c r="A35" s="112"/>
      <c r="B35" s="117"/>
      <c r="C35" s="113" t="s">
        <v>139</v>
      </c>
      <c r="D35" s="122"/>
      <c r="E35" s="115"/>
      <c r="F35" s="115">
        <v>0</v>
      </c>
      <c r="G35" s="115"/>
    </row>
    <row r="36" spans="1:7" ht="20.25" customHeight="1" x14ac:dyDescent="0.15">
      <c r="A36" s="123"/>
      <c r="B36" s="124"/>
      <c r="C36" s="125"/>
      <c r="D36" s="122"/>
      <c r="E36" s="122"/>
      <c r="F36" s="122"/>
      <c r="G36" s="122"/>
    </row>
    <row r="37" spans="1:7" ht="20.25" customHeight="1" x14ac:dyDescent="0.15">
      <c r="A37" s="112"/>
      <c r="B37" s="117"/>
      <c r="C37" s="113" t="s">
        <v>140</v>
      </c>
      <c r="D37" s="122"/>
      <c r="E37" s="115"/>
      <c r="F37" s="115"/>
      <c r="G37" s="115"/>
    </row>
    <row r="38" spans="1:7" ht="20.25" customHeight="1" x14ac:dyDescent="0.15">
      <c r="A38" s="112"/>
      <c r="B38" s="126"/>
      <c r="C38" s="113"/>
      <c r="D38" s="122"/>
      <c r="E38" s="122"/>
      <c r="F38" s="122"/>
      <c r="G38" s="122"/>
    </row>
    <row r="39" spans="1:7" ht="20.25" customHeight="1" x14ac:dyDescent="0.15">
      <c r="A39" s="123" t="s">
        <v>51</v>
      </c>
      <c r="B39" s="127">
        <f>SUM(B6,B10)</f>
        <v>6491.61</v>
      </c>
      <c r="C39" s="125" t="s">
        <v>52</v>
      </c>
      <c r="D39" s="122">
        <v>6491.61</v>
      </c>
      <c r="E39" s="122">
        <v>6491.61</v>
      </c>
      <c r="F39" s="122">
        <f>SUM(F7:F37)</f>
        <v>0</v>
      </c>
      <c r="G39" s="122">
        <f>SUM(G7:G37)</f>
        <v>0</v>
      </c>
    </row>
    <row r="40" spans="1:7" ht="20.25" customHeight="1" x14ac:dyDescent="0.15">
      <c r="A40" s="128"/>
      <c r="B40" s="129"/>
      <c r="C40" s="130"/>
      <c r="D40" s="130"/>
      <c r="E40" s="130"/>
      <c r="F40" s="130"/>
      <c r="G40" s="130"/>
    </row>
  </sheetData>
  <mergeCells count="3">
    <mergeCell ref="A2:G2"/>
    <mergeCell ref="A4:B4"/>
    <mergeCell ref="C4:G4"/>
  </mergeCells>
  <phoneticPr fontId="4" type="noConversion"/>
  <printOptions horizontalCentered="1" verticalCentered="1"/>
  <pageMargins left="0.59027779102325439" right="0.59027779102325439" top="0.59027779102325439" bottom="0.59027779102325439" header="0.59027779102325439" footer="0.39375001192092896"/>
  <pageSetup paperSize="9" scale="90" orientation="landscape" errors="blank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61"/>
  <sheetViews>
    <sheetView showGridLines="0" showZeros="0" topLeftCell="A40" workbookViewId="0">
      <selection activeCell="H11" sqref="H11"/>
    </sheetView>
  </sheetViews>
  <sheetFormatPr defaultColWidth="8.83203125" defaultRowHeight="11.25" x14ac:dyDescent="0.15"/>
  <cols>
    <col min="1" max="1" width="19.1640625" bestFit="1" customWidth="1"/>
    <col min="2" max="2" width="4.6640625" bestFit="1" customWidth="1"/>
    <col min="3" max="3" width="11" customWidth="1"/>
    <col min="4" max="4" width="38" customWidth="1"/>
    <col min="5" max="12" width="15.5" customWidth="1"/>
    <col min="13" max="19" width="12.83203125" customWidth="1"/>
  </cols>
  <sheetData>
    <row r="1" spans="1:19" s="84" customFormat="1" ht="18" customHeight="1" x14ac:dyDescent="0.15">
      <c r="A1" s="86"/>
      <c r="B1" s="86"/>
      <c r="C1" s="86"/>
      <c r="D1" s="86"/>
      <c r="E1" s="86"/>
      <c r="F1" s="86"/>
      <c r="G1" s="86"/>
      <c r="H1" s="86"/>
      <c r="I1" s="86"/>
      <c r="J1"/>
      <c r="K1"/>
      <c r="L1"/>
      <c r="M1"/>
      <c r="N1"/>
      <c r="O1"/>
      <c r="P1"/>
      <c r="Q1"/>
      <c r="R1"/>
      <c r="S1" s="102" t="s">
        <v>141</v>
      </c>
    </row>
    <row r="2" spans="1:19" s="84" customFormat="1" ht="18" customHeight="1" x14ac:dyDescent="0.15">
      <c r="A2" s="200" t="s">
        <v>142</v>
      </c>
      <c r="B2" s="200"/>
      <c r="C2" s="200"/>
      <c r="D2" s="200"/>
      <c r="E2" s="200"/>
      <c r="F2" s="200"/>
      <c r="G2" s="200"/>
      <c r="H2" s="200"/>
      <c r="I2" s="200"/>
      <c r="J2" s="200"/>
      <c r="K2" s="201"/>
      <c r="L2" s="201"/>
      <c r="M2" s="201"/>
      <c r="N2" s="201"/>
      <c r="O2" s="201"/>
      <c r="P2" s="201"/>
      <c r="Q2" s="201"/>
      <c r="R2" s="201"/>
      <c r="S2" s="202"/>
    </row>
    <row r="3" spans="1:19" s="84" customFormat="1" ht="18" customHeight="1" x14ac:dyDescent="0.15">
      <c r="A3" s="87" t="s">
        <v>479</v>
      </c>
      <c r="B3" s="87"/>
      <c r="C3" s="87"/>
      <c r="D3" s="87"/>
      <c r="E3" s="88"/>
      <c r="F3" s="88"/>
      <c r="G3" s="88"/>
      <c r="H3" s="88"/>
      <c r="I3" s="88"/>
      <c r="J3"/>
      <c r="K3"/>
      <c r="L3"/>
      <c r="M3"/>
      <c r="N3"/>
      <c r="O3"/>
      <c r="P3"/>
      <c r="Q3"/>
      <c r="R3"/>
      <c r="S3" s="103" t="s">
        <v>4</v>
      </c>
    </row>
    <row r="4" spans="1:19" s="84" customFormat="1" ht="18" customHeight="1" x14ac:dyDescent="0.15">
      <c r="A4" s="203" t="s">
        <v>56</v>
      </c>
      <c r="B4" s="204"/>
      <c r="C4" s="204"/>
      <c r="D4" s="204"/>
      <c r="E4" s="211" t="s">
        <v>57</v>
      </c>
      <c r="F4" s="205" t="s">
        <v>143</v>
      </c>
      <c r="G4" s="206"/>
      <c r="H4" s="206"/>
      <c r="I4" s="206"/>
      <c r="J4" s="206"/>
      <c r="K4" s="206"/>
      <c r="L4" s="207"/>
      <c r="M4" s="205" t="s">
        <v>144</v>
      </c>
      <c r="N4" s="206"/>
      <c r="O4" s="206"/>
      <c r="P4" s="206"/>
      <c r="Q4" s="206"/>
      <c r="R4" s="206"/>
      <c r="S4" s="207"/>
    </row>
    <row r="5" spans="1:19" s="84" customFormat="1" ht="18" customHeight="1" x14ac:dyDescent="0.15">
      <c r="A5" s="203" t="s">
        <v>65</v>
      </c>
      <c r="B5" s="204"/>
      <c r="C5" s="178" t="s">
        <v>66</v>
      </c>
      <c r="D5" s="182" t="s">
        <v>145</v>
      </c>
      <c r="E5" s="211"/>
      <c r="F5" s="183" t="s">
        <v>57</v>
      </c>
      <c r="G5" s="205" t="s">
        <v>146</v>
      </c>
      <c r="H5" s="206"/>
      <c r="I5" s="207"/>
      <c r="J5" s="208" t="s">
        <v>147</v>
      </c>
      <c r="K5" s="209"/>
      <c r="L5" s="210"/>
      <c r="M5" s="183" t="s">
        <v>57</v>
      </c>
      <c r="N5" s="205" t="s">
        <v>146</v>
      </c>
      <c r="O5" s="206"/>
      <c r="P5" s="207"/>
      <c r="Q5" s="208" t="s">
        <v>147</v>
      </c>
      <c r="R5" s="209"/>
      <c r="S5" s="210"/>
    </row>
    <row r="6" spans="1:19" s="84" customFormat="1" ht="28.5" customHeight="1" x14ac:dyDescent="0.15">
      <c r="A6" s="90" t="s">
        <v>68</v>
      </c>
      <c r="B6" s="90" t="s">
        <v>69</v>
      </c>
      <c r="C6" s="178"/>
      <c r="D6" s="182"/>
      <c r="E6" s="183"/>
      <c r="F6" s="184"/>
      <c r="G6" s="91" t="s">
        <v>148</v>
      </c>
      <c r="H6" s="89" t="s">
        <v>94</v>
      </c>
      <c r="I6" s="100" t="s">
        <v>95</v>
      </c>
      <c r="J6" s="91" t="s">
        <v>148</v>
      </c>
      <c r="K6" s="89" t="s">
        <v>94</v>
      </c>
      <c r="L6" s="100" t="s">
        <v>95</v>
      </c>
      <c r="M6" s="184"/>
      <c r="N6" s="91" t="s">
        <v>148</v>
      </c>
      <c r="O6" s="89" t="s">
        <v>94</v>
      </c>
      <c r="P6" s="100" t="s">
        <v>95</v>
      </c>
      <c r="Q6" s="91" t="s">
        <v>148</v>
      </c>
      <c r="R6" s="89" t="s">
        <v>94</v>
      </c>
      <c r="S6" s="100" t="s">
        <v>95</v>
      </c>
    </row>
    <row r="7" spans="1:19" s="85" customFormat="1" ht="18" customHeight="1" x14ac:dyDescent="0.15">
      <c r="A7" s="92" t="s">
        <v>149</v>
      </c>
      <c r="B7" s="92" t="s">
        <v>149</v>
      </c>
      <c r="C7" s="92" t="s">
        <v>149</v>
      </c>
      <c r="D7" s="93" t="s">
        <v>149</v>
      </c>
      <c r="E7" s="94">
        <v>1</v>
      </c>
      <c r="F7" s="94">
        <v>2</v>
      </c>
      <c r="G7" s="94">
        <v>3</v>
      </c>
      <c r="H7" s="94">
        <v>4</v>
      </c>
      <c r="I7" s="94">
        <v>5</v>
      </c>
      <c r="J7" s="94">
        <v>6</v>
      </c>
      <c r="K7" s="94">
        <v>7</v>
      </c>
      <c r="L7" s="94">
        <v>8</v>
      </c>
      <c r="M7" s="94">
        <v>9</v>
      </c>
      <c r="N7" s="94">
        <v>10</v>
      </c>
      <c r="O7" s="94">
        <v>11</v>
      </c>
      <c r="P7" s="94">
        <v>12</v>
      </c>
      <c r="Q7" s="94">
        <v>13</v>
      </c>
      <c r="R7" s="94">
        <v>14</v>
      </c>
      <c r="S7" s="94">
        <v>15</v>
      </c>
    </row>
    <row r="8" spans="1:19" s="81" customFormat="1" ht="18" customHeight="1" x14ac:dyDescent="0.15">
      <c r="A8" s="55" t="s">
        <v>99</v>
      </c>
      <c r="B8" s="55" t="s">
        <v>99</v>
      </c>
      <c r="C8" s="55" t="s">
        <v>99</v>
      </c>
      <c r="D8" s="55" t="s">
        <v>57</v>
      </c>
      <c r="E8" s="95">
        <v>6491.61</v>
      </c>
      <c r="F8" s="95">
        <v>6491.61</v>
      </c>
      <c r="G8" s="95">
        <v>6491.61</v>
      </c>
      <c r="H8" s="95">
        <v>3203.61</v>
      </c>
      <c r="I8" s="95">
        <v>3288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s="81" customFormat="1" ht="18" customHeight="1" x14ac:dyDescent="0.15">
      <c r="A9" s="96"/>
      <c r="B9" s="96"/>
      <c r="C9" s="97"/>
      <c r="D9" s="98" t="s">
        <v>150</v>
      </c>
      <c r="E9" s="95">
        <v>6491.61</v>
      </c>
      <c r="F9" s="95">
        <v>6491.61</v>
      </c>
      <c r="G9" s="95">
        <v>6491.61</v>
      </c>
      <c r="H9" s="95">
        <v>3203.61</v>
      </c>
      <c r="I9" s="95">
        <v>3288</v>
      </c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s="81" customFormat="1" ht="18" customHeight="1" x14ac:dyDescent="0.15">
      <c r="A10" s="96"/>
      <c r="B10" s="96"/>
      <c r="C10" s="97"/>
      <c r="D10" s="98" t="s">
        <v>151</v>
      </c>
      <c r="E10" s="95">
        <v>2746.81</v>
      </c>
      <c r="F10" s="95">
        <v>2746.81</v>
      </c>
      <c r="G10" s="95">
        <v>2746.81</v>
      </c>
      <c r="H10" s="95">
        <v>491.06</v>
      </c>
      <c r="I10" s="95">
        <v>2255.75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s="81" customFormat="1" ht="18" customHeight="1" x14ac:dyDescent="0.15">
      <c r="A11" s="96"/>
      <c r="B11" s="96"/>
      <c r="C11" s="97"/>
      <c r="D11" s="98" t="s">
        <v>152</v>
      </c>
      <c r="E11" s="95">
        <v>313.95</v>
      </c>
      <c r="F11" s="95">
        <v>313.95</v>
      </c>
      <c r="G11" s="95">
        <v>313.95</v>
      </c>
      <c r="H11" s="95">
        <v>103.95</v>
      </c>
      <c r="I11" s="95">
        <v>210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s="81" customFormat="1" ht="18" customHeight="1" x14ac:dyDescent="0.15">
      <c r="A12" s="96" t="s">
        <v>153</v>
      </c>
      <c r="B12" s="96" t="s">
        <v>79</v>
      </c>
      <c r="C12" s="97" t="s">
        <v>75</v>
      </c>
      <c r="D12" s="98" t="s">
        <v>154</v>
      </c>
      <c r="E12" s="95">
        <v>282.51</v>
      </c>
      <c r="F12" s="95">
        <v>282.51</v>
      </c>
      <c r="G12" s="95">
        <v>282.51</v>
      </c>
      <c r="H12" s="95">
        <v>72.510000000000005</v>
      </c>
      <c r="I12" s="95">
        <v>210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spans="1:19" s="81" customFormat="1" ht="18" customHeight="1" x14ac:dyDescent="0.15">
      <c r="A13" s="96" t="s">
        <v>153</v>
      </c>
      <c r="B13" s="96" t="s">
        <v>79</v>
      </c>
      <c r="C13" s="97" t="s">
        <v>75</v>
      </c>
      <c r="D13" s="98" t="s">
        <v>155</v>
      </c>
      <c r="E13" s="95">
        <v>0.33</v>
      </c>
      <c r="F13" s="95">
        <v>0.33</v>
      </c>
      <c r="G13" s="95">
        <v>0.33</v>
      </c>
      <c r="H13" s="95">
        <v>0.33</v>
      </c>
      <c r="I13" s="95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19" s="81" customFormat="1" ht="18" customHeight="1" x14ac:dyDescent="0.15">
      <c r="A14" s="96" t="s">
        <v>153</v>
      </c>
      <c r="B14" s="96" t="s">
        <v>79</v>
      </c>
      <c r="C14" s="97" t="s">
        <v>75</v>
      </c>
      <c r="D14" s="98" t="s">
        <v>156</v>
      </c>
      <c r="E14" s="95">
        <v>31.11</v>
      </c>
      <c r="F14" s="95">
        <v>31.11</v>
      </c>
      <c r="G14" s="95">
        <v>31.11</v>
      </c>
      <c r="H14" s="95">
        <v>31.11</v>
      </c>
      <c r="I14" s="95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spans="1:19" s="81" customFormat="1" ht="18" customHeight="1" x14ac:dyDescent="0.15">
      <c r="A15" s="96"/>
      <c r="B15" s="96"/>
      <c r="C15" s="97"/>
      <c r="D15" s="98" t="s">
        <v>157</v>
      </c>
      <c r="E15" s="95">
        <v>923</v>
      </c>
      <c r="F15" s="95">
        <v>923</v>
      </c>
      <c r="G15" s="95">
        <v>923</v>
      </c>
      <c r="H15" s="95"/>
      <c r="I15" s="95">
        <v>923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19" s="81" customFormat="1" ht="18" customHeight="1" x14ac:dyDescent="0.15">
      <c r="A16" s="96"/>
      <c r="B16" s="96"/>
      <c r="C16" s="97"/>
      <c r="D16" s="98" t="s">
        <v>158</v>
      </c>
      <c r="E16" s="95">
        <v>110</v>
      </c>
      <c r="F16" s="95">
        <v>110</v>
      </c>
      <c r="G16" s="95">
        <v>110</v>
      </c>
      <c r="H16" s="95"/>
      <c r="I16" s="95">
        <v>110</v>
      </c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s="81" customFormat="1" ht="18" customHeight="1" x14ac:dyDescent="0.15">
      <c r="A17" s="96"/>
      <c r="B17" s="96"/>
      <c r="C17" s="97"/>
      <c r="D17" s="98" t="s">
        <v>159</v>
      </c>
      <c r="E17" s="95">
        <v>58.5</v>
      </c>
      <c r="F17" s="95">
        <v>58.5</v>
      </c>
      <c r="G17" s="95">
        <v>58.5</v>
      </c>
      <c r="H17" s="95">
        <v>8.5</v>
      </c>
      <c r="I17" s="95">
        <v>50</v>
      </c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s="81" customFormat="1" ht="18" customHeight="1" x14ac:dyDescent="0.15">
      <c r="A18" s="96"/>
      <c r="B18" s="96"/>
      <c r="C18" s="97"/>
      <c r="D18" s="98" t="s">
        <v>160</v>
      </c>
      <c r="E18" s="95">
        <v>26.17</v>
      </c>
      <c r="F18" s="95">
        <v>26.17</v>
      </c>
      <c r="G18" s="95">
        <v>26.17</v>
      </c>
      <c r="H18" s="95">
        <v>26.17</v>
      </c>
      <c r="I18" s="95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19" s="81" customFormat="1" ht="18" customHeight="1" x14ac:dyDescent="0.15">
      <c r="A19" s="96" t="s">
        <v>153</v>
      </c>
      <c r="B19" s="96" t="s">
        <v>161</v>
      </c>
      <c r="C19" s="97" t="s">
        <v>75</v>
      </c>
      <c r="D19" s="98" t="s">
        <v>162</v>
      </c>
      <c r="E19" s="95">
        <v>15.92</v>
      </c>
      <c r="F19" s="95">
        <v>15.92</v>
      </c>
      <c r="G19" s="95">
        <v>15.92</v>
      </c>
      <c r="H19" s="95">
        <v>15.92</v>
      </c>
      <c r="I19" s="95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spans="1:19" s="81" customFormat="1" ht="18" customHeight="1" x14ac:dyDescent="0.15">
      <c r="A20" s="96" t="s">
        <v>153</v>
      </c>
      <c r="B20" s="96" t="s">
        <v>161</v>
      </c>
      <c r="C20" s="97" t="s">
        <v>75</v>
      </c>
      <c r="D20" s="98" t="s">
        <v>163</v>
      </c>
      <c r="E20" s="95">
        <v>10.25</v>
      </c>
      <c r="F20" s="95">
        <v>10.25</v>
      </c>
      <c r="G20" s="95">
        <v>10.25</v>
      </c>
      <c r="H20" s="95">
        <v>10.25</v>
      </c>
      <c r="I20" s="95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spans="1:19" s="81" customFormat="1" ht="18" customHeight="1" x14ac:dyDescent="0.15">
      <c r="A21" s="96"/>
      <c r="B21" s="96"/>
      <c r="C21" s="97"/>
      <c r="D21" s="98" t="s">
        <v>164</v>
      </c>
      <c r="E21" s="95">
        <v>10.48</v>
      </c>
      <c r="F21" s="95">
        <v>10.48</v>
      </c>
      <c r="G21" s="95">
        <v>10.48</v>
      </c>
      <c r="H21" s="95">
        <v>10.48</v>
      </c>
      <c r="I21" s="95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s="81" customFormat="1" ht="18" customHeight="1" x14ac:dyDescent="0.15">
      <c r="A22" s="96"/>
      <c r="B22" s="96"/>
      <c r="C22" s="97"/>
      <c r="D22" s="98" t="s">
        <v>165</v>
      </c>
      <c r="E22" s="95">
        <v>196</v>
      </c>
      <c r="F22" s="95">
        <v>196</v>
      </c>
      <c r="G22" s="95">
        <v>196</v>
      </c>
      <c r="H22" s="95">
        <v>180</v>
      </c>
      <c r="I22" s="95">
        <v>16</v>
      </c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19" s="81" customFormat="1" ht="18" customHeight="1" x14ac:dyDescent="0.15">
      <c r="A23" s="96"/>
      <c r="B23" s="96"/>
      <c r="C23" s="97"/>
      <c r="D23" s="98" t="s">
        <v>166</v>
      </c>
      <c r="E23" s="95">
        <v>57.62</v>
      </c>
      <c r="F23" s="95">
        <v>57.62</v>
      </c>
      <c r="G23" s="95">
        <v>57.62</v>
      </c>
      <c r="H23" s="95">
        <v>57.62</v>
      </c>
      <c r="I23" s="95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19" s="81" customFormat="1" ht="18" customHeight="1" x14ac:dyDescent="0.15">
      <c r="A24" s="96"/>
      <c r="B24" s="96"/>
      <c r="C24" s="97"/>
      <c r="D24" s="98" t="s">
        <v>167</v>
      </c>
      <c r="E24" s="95">
        <v>42.99</v>
      </c>
      <c r="F24" s="95">
        <v>42.99</v>
      </c>
      <c r="G24" s="95">
        <v>42.99</v>
      </c>
      <c r="H24" s="95">
        <v>27.99</v>
      </c>
      <c r="I24" s="95">
        <v>15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spans="1:19" s="81" customFormat="1" ht="18" customHeight="1" x14ac:dyDescent="0.15">
      <c r="A25" s="96"/>
      <c r="B25" s="96"/>
      <c r="C25" s="97"/>
      <c r="D25" s="98" t="s">
        <v>168</v>
      </c>
      <c r="E25" s="95">
        <v>56</v>
      </c>
      <c r="F25" s="95">
        <v>56</v>
      </c>
      <c r="G25" s="95">
        <v>56</v>
      </c>
      <c r="H25" s="95">
        <v>21</v>
      </c>
      <c r="I25" s="95">
        <v>35</v>
      </c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s="81" customFormat="1" ht="18" customHeight="1" x14ac:dyDescent="0.15">
      <c r="A26" s="96"/>
      <c r="B26" s="96"/>
      <c r="C26" s="97"/>
      <c r="D26" s="98" t="s">
        <v>169</v>
      </c>
      <c r="E26" s="95">
        <v>19.399999999999999</v>
      </c>
      <c r="F26" s="95">
        <v>19.399999999999999</v>
      </c>
      <c r="G26" s="95">
        <v>19.399999999999999</v>
      </c>
      <c r="H26" s="95"/>
      <c r="I26" s="95">
        <v>19.399999999999999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s="81" customFormat="1" ht="18" customHeight="1" x14ac:dyDescent="0.15">
      <c r="A27" s="96"/>
      <c r="B27" s="96"/>
      <c r="C27" s="97"/>
      <c r="D27" s="98" t="s">
        <v>170</v>
      </c>
      <c r="E27" s="95">
        <v>52</v>
      </c>
      <c r="F27" s="95">
        <v>52</v>
      </c>
      <c r="G27" s="95">
        <v>52</v>
      </c>
      <c r="H27" s="95"/>
      <c r="I27" s="95">
        <v>52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s="81" customFormat="1" ht="18" customHeight="1" x14ac:dyDescent="0.15">
      <c r="A28" s="96"/>
      <c r="B28" s="96"/>
      <c r="C28" s="97"/>
      <c r="D28" s="98" t="s">
        <v>171</v>
      </c>
      <c r="E28" s="95">
        <v>674.38</v>
      </c>
      <c r="F28" s="95">
        <v>674.38</v>
      </c>
      <c r="G28" s="95">
        <v>674.38</v>
      </c>
      <c r="H28" s="95">
        <v>48.03</v>
      </c>
      <c r="I28" s="95">
        <v>626.35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s="81" customFormat="1" ht="18" customHeight="1" x14ac:dyDescent="0.15">
      <c r="A29" s="96"/>
      <c r="B29" s="96"/>
      <c r="C29" s="97"/>
      <c r="D29" s="98" t="s">
        <v>172</v>
      </c>
      <c r="E29" s="95">
        <v>150</v>
      </c>
      <c r="F29" s="95">
        <v>150</v>
      </c>
      <c r="G29" s="95">
        <v>150</v>
      </c>
      <c r="H29" s="95"/>
      <c r="I29" s="95">
        <v>150</v>
      </c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s="81" customFormat="1" ht="18" customHeight="1" x14ac:dyDescent="0.15">
      <c r="A30" s="96"/>
      <c r="B30" s="96"/>
      <c r="C30" s="97"/>
      <c r="D30" s="98" t="s">
        <v>173</v>
      </c>
      <c r="E30" s="95">
        <v>22</v>
      </c>
      <c r="F30" s="95">
        <v>22</v>
      </c>
      <c r="G30" s="95">
        <v>22</v>
      </c>
      <c r="H30" s="95"/>
      <c r="I30" s="95">
        <v>22</v>
      </c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s="81" customFormat="1" ht="18" customHeight="1" x14ac:dyDescent="0.15">
      <c r="A31" s="96"/>
      <c r="B31" s="96"/>
      <c r="C31" s="97"/>
      <c r="D31" s="98" t="s">
        <v>174</v>
      </c>
      <c r="E31" s="95">
        <v>27</v>
      </c>
      <c r="F31" s="95">
        <v>27</v>
      </c>
      <c r="G31" s="95">
        <v>27</v>
      </c>
      <c r="H31" s="95"/>
      <c r="I31" s="95">
        <v>27</v>
      </c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 s="81" customFormat="1" ht="18" customHeight="1" x14ac:dyDescent="0.15">
      <c r="A32" s="96"/>
      <c r="B32" s="96"/>
      <c r="C32" s="97"/>
      <c r="D32" s="98" t="s">
        <v>175</v>
      </c>
      <c r="E32" s="95">
        <v>3.14</v>
      </c>
      <c r="F32" s="95">
        <v>3.14</v>
      </c>
      <c r="G32" s="95">
        <v>3.14</v>
      </c>
      <c r="H32" s="95">
        <v>3.14</v>
      </c>
      <c r="I32" s="95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spans="1:19" s="81" customFormat="1" ht="18" customHeight="1" x14ac:dyDescent="0.15">
      <c r="A33" s="96"/>
      <c r="B33" s="96"/>
      <c r="C33" s="97"/>
      <c r="D33" s="98" t="s">
        <v>176</v>
      </c>
      <c r="E33" s="95">
        <v>4.1900000000000004</v>
      </c>
      <c r="F33" s="95">
        <v>4.1900000000000004</v>
      </c>
      <c r="G33" s="95">
        <v>4.1900000000000004</v>
      </c>
      <c r="H33" s="95">
        <v>4.1900000000000004</v>
      </c>
      <c r="I33" s="95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spans="1:19" s="81" customFormat="1" ht="18" customHeight="1" x14ac:dyDescent="0.15">
      <c r="A34" s="96"/>
      <c r="B34" s="96"/>
      <c r="C34" s="97"/>
      <c r="D34" s="98" t="s">
        <v>177</v>
      </c>
      <c r="E34" s="95">
        <v>3552.56</v>
      </c>
      <c r="F34" s="95">
        <v>3552.56</v>
      </c>
      <c r="G34" s="95">
        <v>3552.56</v>
      </c>
      <c r="H34" s="95">
        <v>2692.56</v>
      </c>
      <c r="I34" s="95">
        <v>860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spans="1:19" ht="13.5" x14ac:dyDescent="0.15">
      <c r="A35" s="96"/>
      <c r="B35" s="96"/>
      <c r="C35" s="97"/>
      <c r="D35" s="98" t="s">
        <v>178</v>
      </c>
      <c r="E35" s="95">
        <v>919.24</v>
      </c>
      <c r="F35" s="95">
        <v>919.24</v>
      </c>
      <c r="G35" s="95">
        <v>919.24</v>
      </c>
      <c r="H35" s="95">
        <v>667.24</v>
      </c>
      <c r="I35" s="95">
        <v>252</v>
      </c>
      <c r="J35" s="78"/>
      <c r="K35" s="78"/>
      <c r="L35" s="78"/>
      <c r="M35" s="78"/>
      <c r="N35" s="78"/>
      <c r="O35" s="78"/>
      <c r="P35" s="78"/>
      <c r="Q35" s="78"/>
      <c r="R35" s="78"/>
      <c r="S35" s="78"/>
    </row>
    <row r="36" spans="1:19" ht="13.5" x14ac:dyDescent="0.15">
      <c r="A36" s="96"/>
      <c r="B36" s="96"/>
      <c r="C36" s="97"/>
      <c r="D36" s="98" t="s">
        <v>179</v>
      </c>
      <c r="E36" s="95">
        <v>409.98</v>
      </c>
      <c r="F36" s="95">
        <v>409.98</v>
      </c>
      <c r="G36" s="95">
        <v>409.98</v>
      </c>
      <c r="H36" s="95">
        <v>409.98</v>
      </c>
      <c r="I36" s="95"/>
      <c r="J36" s="78"/>
      <c r="K36" s="78"/>
      <c r="L36" s="78"/>
      <c r="M36" s="78"/>
      <c r="N36" s="78"/>
      <c r="O36" s="78"/>
      <c r="P36" s="78"/>
      <c r="Q36" s="78"/>
      <c r="R36" s="78"/>
      <c r="S36" s="78"/>
    </row>
    <row r="37" spans="1:19" ht="13.5" x14ac:dyDescent="0.15">
      <c r="A37" s="96"/>
      <c r="B37" s="96"/>
      <c r="C37" s="97"/>
      <c r="D37" s="98" t="s">
        <v>180</v>
      </c>
      <c r="E37" s="95">
        <v>52.15</v>
      </c>
      <c r="F37" s="95">
        <v>52.15</v>
      </c>
      <c r="G37" s="95">
        <v>52.15</v>
      </c>
      <c r="H37" s="95">
        <v>52.15</v>
      </c>
      <c r="I37" s="95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19" ht="27" x14ac:dyDescent="0.15">
      <c r="A38" s="96" t="s">
        <v>181</v>
      </c>
      <c r="B38" s="96" t="s">
        <v>182</v>
      </c>
      <c r="C38" s="97" t="s">
        <v>75</v>
      </c>
      <c r="D38" s="98" t="s">
        <v>183</v>
      </c>
      <c r="E38" s="95">
        <v>17.899999999999999</v>
      </c>
      <c r="F38" s="95">
        <v>17.899999999999999</v>
      </c>
      <c r="G38" s="95">
        <v>17.899999999999999</v>
      </c>
      <c r="H38" s="95">
        <v>17.899999999999999</v>
      </c>
      <c r="I38" s="95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19" ht="27" x14ac:dyDescent="0.15">
      <c r="A39" s="96" t="s">
        <v>181</v>
      </c>
      <c r="B39" s="96" t="s">
        <v>182</v>
      </c>
      <c r="C39" s="97" t="s">
        <v>75</v>
      </c>
      <c r="D39" s="98" t="s">
        <v>184</v>
      </c>
      <c r="E39" s="95">
        <v>7.71</v>
      </c>
      <c r="F39" s="95">
        <v>7.71</v>
      </c>
      <c r="G39" s="95">
        <v>7.71</v>
      </c>
      <c r="H39" s="95">
        <v>7.71</v>
      </c>
      <c r="I39" s="95"/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19" ht="27" x14ac:dyDescent="0.15">
      <c r="A40" s="96" t="s">
        <v>181</v>
      </c>
      <c r="B40" s="96" t="s">
        <v>182</v>
      </c>
      <c r="C40" s="97" t="s">
        <v>75</v>
      </c>
      <c r="D40" s="99" t="s">
        <v>185</v>
      </c>
      <c r="E40" s="95">
        <v>23.37</v>
      </c>
      <c r="F40" s="95">
        <v>23.37</v>
      </c>
      <c r="G40" s="95">
        <v>23.37</v>
      </c>
      <c r="H40" s="95">
        <v>23.37</v>
      </c>
      <c r="I40" s="95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19" ht="27" x14ac:dyDescent="0.15">
      <c r="A41" s="96" t="s">
        <v>181</v>
      </c>
      <c r="B41" s="96" t="s">
        <v>182</v>
      </c>
      <c r="C41" s="97" t="s">
        <v>75</v>
      </c>
      <c r="D41" s="98" t="s">
        <v>186</v>
      </c>
      <c r="E41" s="95">
        <v>3.18</v>
      </c>
      <c r="F41" s="95">
        <v>3.18</v>
      </c>
      <c r="G41" s="95">
        <v>3.18</v>
      </c>
      <c r="H41" s="95">
        <v>3.18</v>
      </c>
      <c r="I41" s="95"/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19" ht="13.5" x14ac:dyDescent="0.15">
      <c r="A42" s="96"/>
      <c r="B42" s="96"/>
      <c r="C42" s="97"/>
      <c r="D42" s="98" t="s">
        <v>187</v>
      </c>
      <c r="E42" s="95">
        <v>136</v>
      </c>
      <c r="F42" s="95">
        <v>136</v>
      </c>
      <c r="G42" s="95">
        <v>136</v>
      </c>
      <c r="H42" s="95"/>
      <c r="I42" s="95">
        <v>136</v>
      </c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19" ht="13.5" x14ac:dyDescent="0.15">
      <c r="A43" s="96"/>
      <c r="B43" s="96"/>
      <c r="C43" s="97"/>
      <c r="D43" s="98" t="s">
        <v>188</v>
      </c>
      <c r="E43" s="95">
        <v>1251.75</v>
      </c>
      <c r="F43" s="95">
        <v>1251.75</v>
      </c>
      <c r="G43" s="95">
        <v>1251.75</v>
      </c>
      <c r="H43" s="95">
        <v>779.75</v>
      </c>
      <c r="I43" s="95">
        <v>472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19" ht="27" x14ac:dyDescent="0.15">
      <c r="A44" s="96" t="s">
        <v>181</v>
      </c>
      <c r="B44" s="96" t="s">
        <v>79</v>
      </c>
      <c r="C44" s="97" t="s">
        <v>75</v>
      </c>
      <c r="D44" s="98" t="s">
        <v>189</v>
      </c>
      <c r="E44" s="95">
        <v>472</v>
      </c>
      <c r="F44" s="95">
        <v>472</v>
      </c>
      <c r="G44" s="95">
        <v>472</v>
      </c>
      <c r="H44" s="95"/>
      <c r="I44" s="95">
        <v>472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19" ht="27" x14ac:dyDescent="0.15">
      <c r="A45" s="96" t="s">
        <v>181</v>
      </c>
      <c r="B45" s="96" t="s">
        <v>79</v>
      </c>
      <c r="C45" s="97" t="s">
        <v>75</v>
      </c>
      <c r="D45" s="98" t="s">
        <v>190</v>
      </c>
      <c r="E45" s="95">
        <v>779.75</v>
      </c>
      <c r="F45" s="95">
        <v>779.75</v>
      </c>
      <c r="G45" s="95">
        <v>779.75</v>
      </c>
      <c r="H45" s="95">
        <v>779.75</v>
      </c>
      <c r="I45" s="95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19" ht="13.5" x14ac:dyDescent="0.15">
      <c r="A46" s="96"/>
      <c r="B46" s="96"/>
      <c r="C46" s="97"/>
      <c r="D46" s="99" t="s">
        <v>191</v>
      </c>
      <c r="E46" s="95">
        <v>111.27</v>
      </c>
      <c r="F46" s="95">
        <v>111.27</v>
      </c>
      <c r="G46" s="95">
        <v>111.27</v>
      </c>
      <c r="H46" s="95">
        <v>111.27</v>
      </c>
      <c r="I46" s="95"/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19" ht="13.5" x14ac:dyDescent="0.15">
      <c r="A47" s="96"/>
      <c r="B47" s="96"/>
      <c r="C47" s="97"/>
      <c r="D47" s="98" t="s">
        <v>192</v>
      </c>
      <c r="E47" s="95">
        <v>102.75</v>
      </c>
      <c r="F47" s="95">
        <v>102.75</v>
      </c>
      <c r="G47" s="95">
        <v>102.75</v>
      </c>
      <c r="H47" s="95">
        <v>102.75</v>
      </c>
      <c r="I47" s="95"/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19" ht="13.5" x14ac:dyDescent="0.15">
      <c r="A48" s="96"/>
      <c r="B48" s="96"/>
      <c r="C48" s="97"/>
      <c r="D48" s="98" t="s">
        <v>193</v>
      </c>
      <c r="E48" s="95">
        <v>186.68</v>
      </c>
      <c r="F48" s="95">
        <v>186.68</v>
      </c>
      <c r="G48" s="95">
        <v>186.68</v>
      </c>
      <c r="H48" s="95">
        <v>186.68</v>
      </c>
      <c r="I48" s="95"/>
      <c r="J48" s="78"/>
      <c r="K48" s="78"/>
      <c r="L48" s="78"/>
      <c r="M48" s="78"/>
      <c r="N48" s="78"/>
      <c r="O48" s="78"/>
      <c r="P48" s="78"/>
      <c r="Q48" s="78"/>
      <c r="R48" s="78"/>
      <c r="S48" s="78"/>
    </row>
    <row r="49" spans="1:19" ht="13.5" x14ac:dyDescent="0.15">
      <c r="A49" s="96"/>
      <c r="B49" s="96"/>
      <c r="C49" s="97"/>
      <c r="D49" s="98" t="s">
        <v>194</v>
      </c>
      <c r="E49" s="95">
        <v>177.24</v>
      </c>
      <c r="F49" s="95">
        <v>177.24</v>
      </c>
      <c r="G49" s="95">
        <v>177.24</v>
      </c>
      <c r="H49" s="95">
        <v>177.24</v>
      </c>
      <c r="I49" s="95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1:19" ht="27" x14ac:dyDescent="0.15">
      <c r="A50" s="96" t="s">
        <v>181</v>
      </c>
      <c r="B50" s="96" t="s">
        <v>81</v>
      </c>
      <c r="C50" s="97" t="s">
        <v>75</v>
      </c>
      <c r="D50" s="98" t="s">
        <v>195</v>
      </c>
      <c r="E50" s="95">
        <v>177.24</v>
      </c>
      <c r="F50" s="95">
        <v>177.24</v>
      </c>
      <c r="G50" s="95">
        <v>177.24</v>
      </c>
      <c r="H50" s="95">
        <v>177.24</v>
      </c>
      <c r="I50" s="95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1:19" ht="27" x14ac:dyDescent="0.15">
      <c r="A51" s="96"/>
      <c r="B51" s="96"/>
      <c r="C51" s="97"/>
      <c r="D51" s="98" t="s">
        <v>196</v>
      </c>
      <c r="E51" s="95">
        <v>205.5</v>
      </c>
      <c r="F51" s="95">
        <v>205.5</v>
      </c>
      <c r="G51" s="95">
        <v>205.5</v>
      </c>
      <c r="H51" s="95">
        <v>205.5</v>
      </c>
      <c r="I51" s="95"/>
      <c r="J51" s="78"/>
      <c r="K51" s="78"/>
      <c r="L51" s="78"/>
      <c r="M51" s="78"/>
      <c r="N51" s="78"/>
      <c r="O51" s="78"/>
      <c r="P51" s="78"/>
      <c r="Q51" s="78"/>
      <c r="R51" s="78"/>
      <c r="S51" s="78"/>
    </row>
    <row r="52" spans="1:19" ht="13.5" x14ac:dyDescent="0.15">
      <c r="A52" s="96"/>
      <c r="B52" s="96"/>
      <c r="C52" s="97"/>
      <c r="D52" s="98" t="s">
        <v>197</v>
      </c>
      <c r="E52" s="95">
        <v>33.99</v>
      </c>
      <c r="F52" s="95">
        <v>33.99</v>
      </c>
      <c r="G52" s="95">
        <v>33.99</v>
      </c>
      <c r="H52" s="95">
        <v>19.989999999999998</v>
      </c>
      <c r="I52" s="95">
        <v>14</v>
      </c>
      <c r="J52" s="78"/>
      <c r="K52" s="78"/>
      <c r="L52" s="78"/>
      <c r="M52" s="78"/>
      <c r="N52" s="78"/>
      <c r="O52" s="78"/>
      <c r="P52" s="78"/>
      <c r="Q52" s="78"/>
      <c r="R52" s="78"/>
      <c r="S52" s="78"/>
    </row>
    <row r="53" spans="1:19" ht="13.5" x14ac:dyDescent="0.15">
      <c r="A53" s="96"/>
      <c r="B53" s="96"/>
      <c r="C53" s="97"/>
      <c r="D53" s="98" t="s">
        <v>198</v>
      </c>
      <c r="E53" s="95">
        <v>33.83</v>
      </c>
      <c r="F53" s="95">
        <v>33.83</v>
      </c>
      <c r="G53" s="95">
        <v>33.83</v>
      </c>
      <c r="H53" s="95">
        <v>19.829999999999998</v>
      </c>
      <c r="I53" s="95">
        <v>14</v>
      </c>
      <c r="J53" s="78"/>
      <c r="K53" s="78"/>
      <c r="L53" s="78"/>
      <c r="M53" s="78"/>
      <c r="N53" s="78"/>
      <c r="O53" s="78"/>
      <c r="P53" s="78"/>
      <c r="Q53" s="78"/>
      <c r="R53" s="78"/>
      <c r="S53" s="78"/>
    </row>
    <row r="54" spans="1:19" ht="27" x14ac:dyDescent="0.15">
      <c r="A54" s="96" t="s">
        <v>199</v>
      </c>
      <c r="B54" s="96" t="s">
        <v>84</v>
      </c>
      <c r="C54" s="97" t="s">
        <v>75</v>
      </c>
      <c r="D54" s="98" t="s">
        <v>200</v>
      </c>
      <c r="E54" s="95">
        <v>14</v>
      </c>
      <c r="F54" s="95">
        <v>14</v>
      </c>
      <c r="G54" s="95">
        <v>14</v>
      </c>
      <c r="H54" s="95"/>
      <c r="I54" s="95">
        <v>14</v>
      </c>
      <c r="J54" s="78"/>
      <c r="K54" s="78"/>
      <c r="L54" s="78"/>
      <c r="M54" s="78"/>
      <c r="N54" s="78"/>
      <c r="O54" s="78"/>
      <c r="P54" s="78"/>
      <c r="Q54" s="78"/>
      <c r="R54" s="78"/>
      <c r="S54" s="78"/>
    </row>
    <row r="55" spans="1:19" ht="27" x14ac:dyDescent="0.15">
      <c r="A55" s="96" t="s">
        <v>199</v>
      </c>
      <c r="B55" s="96" t="s">
        <v>84</v>
      </c>
      <c r="C55" s="97" t="s">
        <v>75</v>
      </c>
      <c r="D55" s="98" t="s">
        <v>201</v>
      </c>
      <c r="E55" s="95">
        <v>19.829999999999998</v>
      </c>
      <c r="F55" s="95">
        <v>19.829999999999998</v>
      </c>
      <c r="G55" s="95">
        <v>19.829999999999998</v>
      </c>
      <c r="H55" s="95">
        <v>19.829999999999998</v>
      </c>
      <c r="I55" s="95"/>
      <c r="J55" s="78"/>
      <c r="K55" s="78"/>
      <c r="L55" s="78"/>
      <c r="M55" s="78"/>
      <c r="N55" s="78"/>
      <c r="O55" s="78"/>
      <c r="P55" s="78"/>
      <c r="Q55" s="78"/>
      <c r="R55" s="78"/>
      <c r="S55" s="78"/>
    </row>
    <row r="56" spans="1:19" ht="13.5" x14ac:dyDescent="0.15">
      <c r="A56" s="96"/>
      <c r="B56" s="96"/>
      <c r="C56" s="97"/>
      <c r="D56" s="98" t="s">
        <v>202</v>
      </c>
      <c r="E56" s="95">
        <v>0.15</v>
      </c>
      <c r="F56" s="95">
        <v>0.15</v>
      </c>
      <c r="G56" s="95">
        <v>0.15</v>
      </c>
      <c r="H56" s="95">
        <v>0.15</v>
      </c>
      <c r="I56" s="95"/>
      <c r="J56" s="78"/>
      <c r="K56" s="78"/>
      <c r="L56" s="78"/>
      <c r="M56" s="78"/>
      <c r="N56" s="78"/>
      <c r="O56" s="78"/>
      <c r="P56" s="78"/>
      <c r="Q56" s="78"/>
      <c r="R56" s="78"/>
      <c r="S56" s="78"/>
    </row>
    <row r="57" spans="1:19" ht="27" x14ac:dyDescent="0.15">
      <c r="A57" s="96" t="s">
        <v>199</v>
      </c>
      <c r="B57" s="96" t="s">
        <v>203</v>
      </c>
      <c r="C57" s="97" t="s">
        <v>75</v>
      </c>
      <c r="D57" s="98" t="s">
        <v>204</v>
      </c>
      <c r="E57" s="95">
        <v>0.15</v>
      </c>
      <c r="F57" s="95">
        <v>0.15</v>
      </c>
      <c r="G57" s="95">
        <v>0.15</v>
      </c>
      <c r="H57" s="95">
        <v>0.15</v>
      </c>
      <c r="I57" s="95"/>
      <c r="J57" s="78"/>
      <c r="K57" s="78"/>
      <c r="L57" s="78"/>
      <c r="M57" s="78"/>
      <c r="N57" s="78"/>
      <c r="O57" s="78"/>
      <c r="P57" s="78"/>
      <c r="Q57" s="78"/>
      <c r="R57" s="78"/>
      <c r="S57" s="78"/>
    </row>
    <row r="58" spans="1:19" ht="13.5" x14ac:dyDescent="0.15">
      <c r="A58" s="96"/>
      <c r="B58" s="96"/>
      <c r="C58" s="97"/>
      <c r="D58" s="98" t="s">
        <v>205</v>
      </c>
      <c r="E58" s="95">
        <v>10</v>
      </c>
      <c r="F58" s="95">
        <v>10</v>
      </c>
      <c r="G58" s="95">
        <v>10</v>
      </c>
      <c r="H58" s="95"/>
      <c r="I58" s="95">
        <v>10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</row>
    <row r="59" spans="1:19" ht="13.5" x14ac:dyDescent="0.15">
      <c r="A59" s="96"/>
      <c r="B59" s="96"/>
      <c r="C59" s="97"/>
      <c r="D59" s="98" t="s">
        <v>206</v>
      </c>
      <c r="E59" s="95">
        <v>10</v>
      </c>
      <c r="F59" s="95">
        <v>10</v>
      </c>
      <c r="G59" s="95">
        <v>10</v>
      </c>
      <c r="H59" s="95"/>
      <c r="I59" s="95">
        <v>10</v>
      </c>
      <c r="J59" s="78"/>
      <c r="K59" s="78"/>
      <c r="L59" s="78"/>
      <c r="M59" s="78"/>
      <c r="N59" s="78"/>
      <c r="O59" s="78"/>
      <c r="P59" s="78"/>
      <c r="Q59" s="78"/>
      <c r="R59" s="78"/>
      <c r="S59" s="78"/>
    </row>
    <row r="60" spans="1:19" ht="13.5" x14ac:dyDescent="0.15">
      <c r="A60" s="96"/>
      <c r="B60" s="96"/>
      <c r="C60" s="97"/>
      <c r="D60" s="98" t="s">
        <v>207</v>
      </c>
      <c r="E60" s="95">
        <v>148.25</v>
      </c>
      <c r="F60" s="95">
        <v>148.25</v>
      </c>
      <c r="G60" s="95">
        <v>148.25</v>
      </c>
      <c r="H60" s="95"/>
      <c r="I60" s="95">
        <v>148.25</v>
      </c>
      <c r="J60" s="78"/>
      <c r="K60" s="78"/>
      <c r="L60" s="78"/>
      <c r="M60" s="78"/>
      <c r="N60" s="78"/>
      <c r="O60" s="78"/>
      <c r="P60" s="78"/>
      <c r="Q60" s="78"/>
      <c r="R60" s="78"/>
      <c r="S60" s="78"/>
    </row>
    <row r="61" spans="1:19" ht="13.5" x14ac:dyDescent="0.15">
      <c r="A61" s="96"/>
      <c r="B61" s="96"/>
      <c r="C61" s="97"/>
      <c r="D61" s="98" t="s">
        <v>208</v>
      </c>
      <c r="E61" s="95">
        <v>148.25</v>
      </c>
      <c r="F61" s="95">
        <v>148.25</v>
      </c>
      <c r="G61" s="95">
        <v>148.25</v>
      </c>
      <c r="H61" s="95"/>
      <c r="I61" s="95">
        <v>148.25</v>
      </c>
      <c r="J61" s="78"/>
      <c r="K61" s="78"/>
      <c r="L61" s="78"/>
      <c r="M61" s="78"/>
      <c r="N61" s="78"/>
      <c r="O61" s="78"/>
      <c r="P61" s="78"/>
      <c r="Q61" s="78"/>
      <c r="R61" s="78"/>
      <c r="S61" s="78"/>
    </row>
  </sheetData>
  <mergeCells count="14">
    <mergeCell ref="D5:D6"/>
    <mergeCell ref="E4:E6"/>
    <mergeCell ref="F5:F6"/>
    <mergeCell ref="M5:M6"/>
    <mergeCell ref="A2:S2"/>
    <mergeCell ref="A4:D4"/>
    <mergeCell ref="F4:L4"/>
    <mergeCell ref="M4:S4"/>
    <mergeCell ref="A5:B5"/>
    <mergeCell ref="G5:I5"/>
    <mergeCell ref="J5:L5"/>
    <mergeCell ref="N5:P5"/>
    <mergeCell ref="Q5:S5"/>
    <mergeCell ref="C5:C6"/>
  </mergeCells>
  <phoneticPr fontId="4" type="noConversion"/>
  <printOptions horizontalCentered="1"/>
  <pageMargins left="0.39375001192092896" right="0.39375001192092896" top="0.47222220897674561" bottom="0.47222220897674561" header="0" footer="0"/>
  <pageSetup paperSize="9" scale="85" fitToHeight="100" orientation="landscape" errors="blank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J25"/>
  <sheetViews>
    <sheetView showGridLines="0" showZeros="0" workbookViewId="0">
      <selection activeCell="E11" sqref="E11"/>
    </sheetView>
  </sheetViews>
  <sheetFormatPr defaultColWidth="8.83203125" defaultRowHeight="11.25" x14ac:dyDescent="0.15"/>
  <cols>
    <col min="1" max="1" width="4.83203125" customWidth="1"/>
    <col min="2" max="3" width="3.6640625" customWidth="1"/>
    <col min="4" max="4" width="38" customWidth="1"/>
    <col min="5" max="5" width="14.6640625" customWidth="1"/>
    <col min="6" max="6" width="15.6640625" customWidth="1"/>
    <col min="7" max="58" width="12" customWidth="1"/>
    <col min="59" max="63" width="10.6640625" customWidth="1"/>
    <col min="64" max="76" width="8.1640625" customWidth="1"/>
    <col min="77" max="94" width="10.6640625" customWidth="1"/>
    <col min="95" max="97" width="7.5" customWidth="1"/>
    <col min="98" max="103" width="10.6640625" customWidth="1"/>
    <col min="104" max="106" width="8.1640625" customWidth="1"/>
    <col min="107" max="111" width="8" customWidth="1"/>
    <col min="112" max="114" width="9.1640625" customWidth="1"/>
  </cols>
  <sheetData>
    <row r="1" spans="1:114" ht="20.100000000000001" customHeight="1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79"/>
      <c r="AC1" s="79"/>
      <c r="DJ1" s="83" t="s">
        <v>209</v>
      </c>
    </row>
    <row r="2" spans="1:114" ht="20.100000000000001" customHeight="1" x14ac:dyDescent="0.15">
      <c r="A2" s="168" t="s">
        <v>210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</row>
    <row r="3" spans="1:114" ht="20.100000000000001" customHeight="1" x14ac:dyDescent="0.15">
      <c r="A3" s="34" t="s">
        <v>479</v>
      </c>
      <c r="B3" s="22"/>
      <c r="C3" s="22"/>
      <c r="D3" s="22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D3" s="80"/>
      <c r="DH3" s="81"/>
      <c r="DI3" s="81"/>
      <c r="DJ3" s="33" t="s">
        <v>4</v>
      </c>
    </row>
    <row r="4" spans="1:114" ht="20.100000000000001" customHeight="1" x14ac:dyDescent="0.15">
      <c r="A4" s="180" t="s">
        <v>56</v>
      </c>
      <c r="B4" s="180"/>
      <c r="C4" s="180"/>
      <c r="D4" s="180"/>
      <c r="E4" s="219" t="s">
        <v>57</v>
      </c>
      <c r="F4" s="212" t="s">
        <v>211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4"/>
      <c r="T4" s="212" t="s">
        <v>212</v>
      </c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4"/>
      <c r="AU4" s="212" t="s">
        <v>213</v>
      </c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4"/>
      <c r="BG4" s="212" t="s">
        <v>214</v>
      </c>
      <c r="BH4" s="213"/>
      <c r="BI4" s="213"/>
      <c r="BJ4" s="213"/>
      <c r="BK4" s="214"/>
      <c r="BL4" s="212" t="s">
        <v>215</v>
      </c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4"/>
      <c r="BY4" s="212" t="s">
        <v>216</v>
      </c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4"/>
      <c r="CQ4" s="215" t="s">
        <v>217</v>
      </c>
      <c r="CR4" s="216"/>
      <c r="CS4" s="217"/>
      <c r="CT4" s="215" t="s">
        <v>218</v>
      </c>
      <c r="CU4" s="216"/>
      <c r="CV4" s="216"/>
      <c r="CW4" s="216"/>
      <c r="CX4" s="216"/>
      <c r="CY4" s="217"/>
      <c r="CZ4" s="215" t="s">
        <v>219</v>
      </c>
      <c r="DA4" s="216"/>
      <c r="DB4" s="217"/>
      <c r="DC4" s="212" t="s">
        <v>220</v>
      </c>
      <c r="DD4" s="213"/>
      <c r="DE4" s="213"/>
      <c r="DF4" s="213"/>
      <c r="DG4" s="214"/>
      <c r="DH4" s="218" t="s">
        <v>221</v>
      </c>
      <c r="DI4" s="218"/>
      <c r="DJ4" s="218"/>
    </row>
    <row r="5" spans="1:114" ht="20.100000000000001" customHeight="1" x14ac:dyDescent="0.15">
      <c r="A5" s="67" t="s">
        <v>65</v>
      </c>
      <c r="B5" s="67"/>
      <c r="C5" s="68"/>
      <c r="D5" s="176" t="s">
        <v>222</v>
      </c>
      <c r="E5" s="220"/>
      <c r="F5" s="222" t="s">
        <v>148</v>
      </c>
      <c r="G5" s="222" t="s">
        <v>223</v>
      </c>
      <c r="H5" s="222" t="s">
        <v>224</v>
      </c>
      <c r="I5" s="222" t="s">
        <v>225</v>
      </c>
      <c r="J5" s="222" t="s">
        <v>226</v>
      </c>
      <c r="K5" s="222" t="s">
        <v>227</v>
      </c>
      <c r="L5" s="222" t="s">
        <v>228</v>
      </c>
      <c r="M5" s="222" t="s">
        <v>229</v>
      </c>
      <c r="N5" s="222" t="s">
        <v>230</v>
      </c>
      <c r="O5" s="222" t="s">
        <v>231</v>
      </c>
      <c r="P5" s="222" t="s">
        <v>232</v>
      </c>
      <c r="Q5" s="222" t="s">
        <v>233</v>
      </c>
      <c r="R5" s="222" t="s">
        <v>234</v>
      </c>
      <c r="S5" s="222" t="s">
        <v>235</v>
      </c>
      <c r="T5" s="222" t="s">
        <v>148</v>
      </c>
      <c r="U5" s="222" t="s">
        <v>236</v>
      </c>
      <c r="V5" s="222" t="s">
        <v>237</v>
      </c>
      <c r="W5" s="222" t="s">
        <v>238</v>
      </c>
      <c r="X5" s="222" t="s">
        <v>239</v>
      </c>
      <c r="Y5" s="222" t="s">
        <v>240</v>
      </c>
      <c r="Z5" s="222" t="s">
        <v>241</v>
      </c>
      <c r="AA5" s="222" t="s">
        <v>242</v>
      </c>
      <c r="AB5" s="222" t="s">
        <v>243</v>
      </c>
      <c r="AC5" s="222" t="s">
        <v>244</v>
      </c>
      <c r="AD5" s="222" t="s">
        <v>245</v>
      </c>
      <c r="AE5" s="222" t="s">
        <v>246</v>
      </c>
      <c r="AF5" s="222" t="s">
        <v>247</v>
      </c>
      <c r="AG5" s="222" t="s">
        <v>248</v>
      </c>
      <c r="AH5" s="222" t="s">
        <v>249</v>
      </c>
      <c r="AI5" s="222" t="s">
        <v>250</v>
      </c>
      <c r="AJ5" s="222" t="s">
        <v>251</v>
      </c>
      <c r="AK5" s="222" t="s">
        <v>252</v>
      </c>
      <c r="AL5" s="222" t="s">
        <v>253</v>
      </c>
      <c r="AM5" s="222" t="s">
        <v>254</v>
      </c>
      <c r="AN5" s="222" t="s">
        <v>255</v>
      </c>
      <c r="AO5" s="222" t="s">
        <v>256</v>
      </c>
      <c r="AP5" s="222" t="s">
        <v>257</v>
      </c>
      <c r="AQ5" s="222" t="s">
        <v>258</v>
      </c>
      <c r="AR5" s="222" t="s">
        <v>259</v>
      </c>
      <c r="AS5" s="222" t="s">
        <v>260</v>
      </c>
      <c r="AT5" s="222" t="s">
        <v>261</v>
      </c>
      <c r="AU5" s="222" t="s">
        <v>148</v>
      </c>
      <c r="AV5" s="222" t="s">
        <v>262</v>
      </c>
      <c r="AW5" s="222" t="s">
        <v>263</v>
      </c>
      <c r="AX5" s="222" t="s">
        <v>264</v>
      </c>
      <c r="AY5" s="222" t="s">
        <v>265</v>
      </c>
      <c r="AZ5" s="222" t="s">
        <v>266</v>
      </c>
      <c r="BA5" s="222" t="s">
        <v>267</v>
      </c>
      <c r="BB5" s="222" t="s">
        <v>268</v>
      </c>
      <c r="BC5" s="222" t="s">
        <v>269</v>
      </c>
      <c r="BD5" s="222" t="s">
        <v>270</v>
      </c>
      <c r="BE5" s="222" t="s">
        <v>271</v>
      </c>
      <c r="BF5" s="223" t="s">
        <v>272</v>
      </c>
      <c r="BG5" s="223" t="s">
        <v>148</v>
      </c>
      <c r="BH5" s="223" t="s">
        <v>273</v>
      </c>
      <c r="BI5" s="223" t="s">
        <v>274</v>
      </c>
      <c r="BJ5" s="223" t="s">
        <v>275</v>
      </c>
      <c r="BK5" s="223" t="s">
        <v>276</v>
      </c>
      <c r="BL5" s="222" t="s">
        <v>148</v>
      </c>
      <c r="BM5" s="222" t="s">
        <v>277</v>
      </c>
      <c r="BN5" s="222" t="s">
        <v>278</v>
      </c>
      <c r="BO5" s="222" t="s">
        <v>279</v>
      </c>
      <c r="BP5" s="222" t="s">
        <v>280</v>
      </c>
      <c r="BQ5" s="222" t="s">
        <v>281</v>
      </c>
      <c r="BR5" s="222" t="s">
        <v>282</v>
      </c>
      <c r="BS5" s="222" t="s">
        <v>283</v>
      </c>
      <c r="BT5" s="222" t="s">
        <v>284</v>
      </c>
      <c r="BU5" s="222" t="s">
        <v>285</v>
      </c>
      <c r="BV5" s="225" t="s">
        <v>286</v>
      </c>
      <c r="BW5" s="225" t="s">
        <v>287</v>
      </c>
      <c r="BX5" s="222" t="s">
        <v>288</v>
      </c>
      <c r="BY5" s="222" t="s">
        <v>148</v>
      </c>
      <c r="BZ5" s="222" t="s">
        <v>277</v>
      </c>
      <c r="CA5" s="222" t="s">
        <v>278</v>
      </c>
      <c r="CB5" s="222" t="s">
        <v>279</v>
      </c>
      <c r="CC5" s="222" t="s">
        <v>280</v>
      </c>
      <c r="CD5" s="222" t="s">
        <v>281</v>
      </c>
      <c r="CE5" s="222" t="s">
        <v>282</v>
      </c>
      <c r="CF5" s="222" t="s">
        <v>283</v>
      </c>
      <c r="CG5" s="222" t="s">
        <v>289</v>
      </c>
      <c r="CH5" s="222" t="s">
        <v>290</v>
      </c>
      <c r="CI5" s="222" t="s">
        <v>291</v>
      </c>
      <c r="CJ5" s="222" t="s">
        <v>292</v>
      </c>
      <c r="CK5" s="222" t="s">
        <v>284</v>
      </c>
      <c r="CL5" s="222" t="s">
        <v>285</v>
      </c>
      <c r="CM5" s="222" t="s">
        <v>293</v>
      </c>
      <c r="CN5" s="225" t="s">
        <v>286</v>
      </c>
      <c r="CO5" s="225" t="s">
        <v>287</v>
      </c>
      <c r="CP5" s="222" t="s">
        <v>294</v>
      </c>
      <c r="CQ5" s="225" t="s">
        <v>148</v>
      </c>
      <c r="CR5" s="225" t="s">
        <v>295</v>
      </c>
      <c r="CS5" s="222" t="s">
        <v>296</v>
      </c>
      <c r="CT5" s="225" t="s">
        <v>148</v>
      </c>
      <c r="CU5" s="225" t="s">
        <v>295</v>
      </c>
      <c r="CV5" s="222" t="s">
        <v>297</v>
      </c>
      <c r="CW5" s="225" t="s">
        <v>298</v>
      </c>
      <c r="CX5" s="225" t="s">
        <v>299</v>
      </c>
      <c r="CY5" s="223" t="s">
        <v>296</v>
      </c>
      <c r="CZ5" s="225" t="s">
        <v>148</v>
      </c>
      <c r="DA5" s="225" t="s">
        <v>219</v>
      </c>
      <c r="DB5" s="225" t="s">
        <v>300</v>
      </c>
      <c r="DC5" s="222" t="s">
        <v>148</v>
      </c>
      <c r="DD5" s="222" t="s">
        <v>301</v>
      </c>
      <c r="DE5" s="222" t="s">
        <v>302</v>
      </c>
      <c r="DF5" s="222" t="s">
        <v>300</v>
      </c>
      <c r="DG5" s="223" t="s">
        <v>220</v>
      </c>
      <c r="DH5" s="227" t="s">
        <v>148</v>
      </c>
      <c r="DI5" s="228" t="s">
        <v>303</v>
      </c>
      <c r="DJ5" s="228" t="s">
        <v>304</v>
      </c>
    </row>
    <row r="6" spans="1:114" ht="30.75" customHeight="1" x14ac:dyDescent="0.15">
      <c r="A6" s="69" t="s">
        <v>68</v>
      </c>
      <c r="B6" s="70" t="s">
        <v>69</v>
      </c>
      <c r="C6" s="71" t="s">
        <v>70</v>
      </c>
      <c r="D6" s="175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4"/>
      <c r="BG6" s="224"/>
      <c r="BH6" s="224"/>
      <c r="BI6" s="224"/>
      <c r="BJ6" s="224"/>
      <c r="BK6" s="224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6"/>
      <c r="BW6" s="226"/>
      <c r="BX6" s="221"/>
      <c r="BY6" s="221"/>
      <c r="BZ6" s="221"/>
      <c r="CA6" s="221"/>
      <c r="CB6" s="221"/>
      <c r="CC6" s="22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6"/>
      <c r="CO6" s="226"/>
      <c r="CP6" s="221"/>
      <c r="CQ6" s="226"/>
      <c r="CR6" s="226"/>
      <c r="CS6" s="221"/>
      <c r="CT6" s="226"/>
      <c r="CU6" s="226"/>
      <c r="CV6" s="221"/>
      <c r="CW6" s="226"/>
      <c r="CX6" s="226"/>
      <c r="CY6" s="224"/>
      <c r="CZ6" s="226"/>
      <c r="DA6" s="226"/>
      <c r="DB6" s="226"/>
      <c r="DC6" s="221"/>
      <c r="DD6" s="221"/>
      <c r="DE6" s="221"/>
      <c r="DF6" s="221"/>
      <c r="DG6" s="224"/>
      <c r="DH6" s="227"/>
      <c r="DI6" s="228"/>
      <c r="DJ6" s="228"/>
    </row>
    <row r="7" spans="1:114" ht="20.100000000000001" customHeight="1" x14ac:dyDescent="0.15">
      <c r="A7" s="55"/>
      <c r="B7" s="55"/>
      <c r="C7" s="55"/>
      <c r="D7" s="72" t="s">
        <v>57</v>
      </c>
      <c r="E7" s="73">
        <f>SUM(E8:E14)</f>
        <v>6491.6100000000006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82"/>
      <c r="DI7" s="82"/>
      <c r="DJ7" s="82"/>
    </row>
    <row r="8" spans="1:114" ht="20.100000000000001" customHeight="1" x14ac:dyDescent="0.15">
      <c r="A8" s="51" t="s">
        <v>72</v>
      </c>
      <c r="B8" s="51" t="s">
        <v>73</v>
      </c>
      <c r="C8" s="51" t="s">
        <v>89</v>
      </c>
      <c r="D8" s="72" t="s">
        <v>90</v>
      </c>
      <c r="E8" s="75">
        <f>F8+T8+AU8+BL8+BY8</f>
        <v>200</v>
      </c>
      <c r="F8" s="74">
        <f t="shared" ref="F8:F14" si="0">SUM(G8:S8)</f>
        <v>0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>
        <f>SUM(U8:AT8)</f>
        <v>200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>
        <v>200</v>
      </c>
      <c r="AO8" s="74"/>
      <c r="AP8" s="74"/>
      <c r="AQ8" s="74"/>
      <c r="AR8" s="74"/>
      <c r="AS8" s="74"/>
      <c r="AT8" s="74"/>
      <c r="AU8" s="74">
        <f>SUM(AV8:BF8)</f>
        <v>0</v>
      </c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>
        <f>SUM(BM8:BX8)</f>
        <v>0</v>
      </c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>
        <f>SUM(BZ8:CY8)</f>
        <v>0</v>
      </c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82"/>
      <c r="DI8" s="82"/>
      <c r="DJ8" s="82"/>
    </row>
    <row r="9" spans="1:114" ht="20.100000000000001" customHeight="1" x14ac:dyDescent="0.15">
      <c r="A9" s="51" t="s">
        <v>72</v>
      </c>
      <c r="B9" s="51" t="s">
        <v>73</v>
      </c>
      <c r="C9" s="51" t="s">
        <v>74</v>
      </c>
      <c r="D9" s="72" t="s">
        <v>76</v>
      </c>
      <c r="E9" s="75">
        <f t="shared" ref="E9:E14" si="1">F9+T9+AU9+BL9+BY9</f>
        <v>5662.04</v>
      </c>
      <c r="F9" s="74">
        <f t="shared" si="0"/>
        <v>2923</v>
      </c>
      <c r="G9" s="74">
        <v>409.98</v>
      </c>
      <c r="H9" s="74">
        <v>177.24</v>
      </c>
      <c r="I9" s="74"/>
      <c r="J9" s="74">
        <v>136</v>
      </c>
      <c r="K9" s="74">
        <v>919.24</v>
      </c>
      <c r="L9" s="78"/>
      <c r="M9" s="78"/>
      <c r="N9" s="74"/>
      <c r="O9" s="74"/>
      <c r="P9" s="74">
        <v>28.79</v>
      </c>
      <c r="Q9" s="74"/>
      <c r="R9" s="74"/>
      <c r="S9" s="74">
        <v>1251.75</v>
      </c>
      <c r="T9" s="74">
        <f t="shared" ref="T9:T14" si="2">SUM(U9:AT9)</f>
        <v>2546.48</v>
      </c>
      <c r="U9" s="74">
        <v>10.48</v>
      </c>
      <c r="V9" s="74"/>
      <c r="W9" s="74"/>
      <c r="X9" s="74">
        <v>52</v>
      </c>
      <c r="Y9" s="74">
        <v>153.13999999999999</v>
      </c>
      <c r="Z9" s="74">
        <v>42.99</v>
      </c>
      <c r="AA9" s="74">
        <v>4.1900000000000004</v>
      </c>
      <c r="AB9" s="74">
        <v>110</v>
      </c>
      <c r="AC9" s="74">
        <v>57.62</v>
      </c>
      <c r="AD9" s="74"/>
      <c r="AE9" s="74">
        <v>674.38</v>
      </c>
      <c r="AF9" s="74">
        <v>22</v>
      </c>
      <c r="AG9" s="74"/>
      <c r="AH9" s="74">
        <v>55.99</v>
      </c>
      <c r="AI9" s="74">
        <v>58.5</v>
      </c>
      <c r="AJ9" s="74">
        <v>19.399999999999999</v>
      </c>
      <c r="AK9" s="74"/>
      <c r="AL9" s="74"/>
      <c r="AM9" s="74">
        <v>27</v>
      </c>
      <c r="AN9" s="74">
        <v>723</v>
      </c>
      <c r="AO9" s="74"/>
      <c r="AP9" s="74">
        <v>26.17</v>
      </c>
      <c r="AQ9" s="74">
        <v>196</v>
      </c>
      <c r="AR9" s="74"/>
      <c r="AS9" s="74"/>
      <c r="AT9" s="74">
        <v>313.62</v>
      </c>
      <c r="AU9" s="74">
        <f t="shared" ref="AU9:AU14" si="3">SUM(AV9:BF9)</f>
        <v>34.309999999999995</v>
      </c>
      <c r="AV9" s="74"/>
      <c r="AW9" s="74"/>
      <c r="AX9" s="74"/>
      <c r="AY9" s="74"/>
      <c r="AZ9" s="74">
        <v>33.83</v>
      </c>
      <c r="BA9" s="74"/>
      <c r="BB9" s="74"/>
      <c r="BC9" s="74"/>
      <c r="BD9" s="74">
        <v>0.15</v>
      </c>
      <c r="BE9" s="74"/>
      <c r="BF9" s="74">
        <v>0.33</v>
      </c>
      <c r="BG9" s="74"/>
      <c r="BH9" s="74"/>
      <c r="BI9" s="74"/>
      <c r="BJ9" s="74"/>
      <c r="BK9" s="74"/>
      <c r="BL9" s="74">
        <f t="shared" ref="BL9:BL17" si="4">SUM(BM9:BX9)</f>
        <v>148.25</v>
      </c>
      <c r="BM9" s="74">
        <v>148.25</v>
      </c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>
        <f t="shared" ref="BY9:BY15" si="5">SUM(BZ9:CY9)</f>
        <v>10</v>
      </c>
      <c r="BZ9" s="74"/>
      <c r="CA9" s="74">
        <v>10</v>
      </c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82"/>
      <c r="DI9" s="82"/>
      <c r="DJ9" s="82"/>
    </row>
    <row r="10" spans="1:114" ht="23.1" customHeight="1" x14ac:dyDescent="0.15">
      <c r="A10" s="51" t="s">
        <v>83</v>
      </c>
      <c r="B10" s="51" t="s">
        <v>84</v>
      </c>
      <c r="C10" s="51" t="s">
        <v>84</v>
      </c>
      <c r="D10" s="76" t="s">
        <v>91</v>
      </c>
      <c r="E10" s="75">
        <f t="shared" si="1"/>
        <v>205.5</v>
      </c>
      <c r="F10" s="74">
        <f t="shared" si="0"/>
        <v>205.5</v>
      </c>
      <c r="G10" s="74"/>
      <c r="H10" s="74"/>
      <c r="I10" s="74"/>
      <c r="J10" s="74"/>
      <c r="K10" s="74"/>
      <c r="L10" s="73">
        <v>205.5</v>
      </c>
      <c r="M10" s="73"/>
      <c r="N10" s="74"/>
      <c r="O10" s="74"/>
      <c r="P10" s="74"/>
      <c r="Q10" s="74"/>
      <c r="R10" s="74"/>
      <c r="S10" s="74"/>
      <c r="T10" s="74">
        <f t="shared" si="2"/>
        <v>0</v>
      </c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>
        <f t="shared" si="3"/>
        <v>0</v>
      </c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>
        <f t="shared" si="4"/>
        <v>0</v>
      </c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>
        <f t="shared" si="5"/>
        <v>0</v>
      </c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82"/>
      <c r="DI10" s="82"/>
      <c r="DJ10" s="82"/>
    </row>
    <row r="11" spans="1:114" ht="20.100000000000001" customHeight="1" x14ac:dyDescent="0.15">
      <c r="A11" s="51" t="s">
        <v>83</v>
      </c>
      <c r="B11" s="51" t="s">
        <v>84</v>
      </c>
      <c r="C11" s="51" t="s">
        <v>85</v>
      </c>
      <c r="D11" s="72" t="s">
        <v>86</v>
      </c>
      <c r="E11" s="75">
        <f t="shared" si="1"/>
        <v>102.75</v>
      </c>
      <c r="F11" s="74">
        <f t="shared" si="0"/>
        <v>102.75</v>
      </c>
      <c r="G11" s="74"/>
      <c r="H11" s="74"/>
      <c r="I11" s="74"/>
      <c r="J11" s="74"/>
      <c r="K11" s="74"/>
      <c r="L11" s="73"/>
      <c r="M11" s="73">
        <v>102.75</v>
      </c>
      <c r="N11" s="74"/>
      <c r="O11" s="74"/>
      <c r="P11" s="74"/>
      <c r="Q11" s="74"/>
      <c r="R11" s="74"/>
      <c r="S11" s="74"/>
      <c r="T11" s="74">
        <f t="shared" si="2"/>
        <v>0</v>
      </c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>
        <f t="shared" si="3"/>
        <v>0</v>
      </c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>
        <f t="shared" si="4"/>
        <v>0</v>
      </c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>
        <f t="shared" si="5"/>
        <v>0</v>
      </c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82"/>
      <c r="DI11" s="82"/>
      <c r="DJ11" s="82"/>
    </row>
    <row r="12" spans="1:114" ht="20.100000000000001" customHeight="1" x14ac:dyDescent="0.15">
      <c r="A12" s="51" t="s">
        <v>77</v>
      </c>
      <c r="B12" s="51" t="s">
        <v>78</v>
      </c>
      <c r="C12" s="51" t="s">
        <v>81</v>
      </c>
      <c r="D12" s="72" t="s">
        <v>82</v>
      </c>
      <c r="E12" s="75">
        <f t="shared" si="1"/>
        <v>111.27</v>
      </c>
      <c r="F12" s="74">
        <f t="shared" si="0"/>
        <v>111.27</v>
      </c>
      <c r="G12" s="74"/>
      <c r="H12" s="74"/>
      <c r="I12" s="74"/>
      <c r="J12" s="74"/>
      <c r="K12" s="74"/>
      <c r="L12" s="74"/>
      <c r="M12" s="74"/>
      <c r="N12" s="74">
        <v>111.27</v>
      </c>
      <c r="O12" s="74"/>
      <c r="P12" s="74"/>
      <c r="Q12" s="74"/>
      <c r="R12" s="74"/>
      <c r="S12" s="74"/>
      <c r="T12" s="74">
        <f t="shared" si="2"/>
        <v>0</v>
      </c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>
        <f t="shared" si="3"/>
        <v>0</v>
      </c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>
        <f t="shared" si="4"/>
        <v>0</v>
      </c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>
        <f t="shared" si="5"/>
        <v>0</v>
      </c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82"/>
      <c r="DI12" s="82"/>
      <c r="DJ12" s="82"/>
    </row>
    <row r="13" spans="1:114" ht="20.100000000000001" customHeight="1" x14ac:dyDescent="0.15">
      <c r="A13" s="51" t="s">
        <v>77</v>
      </c>
      <c r="B13" s="51" t="s">
        <v>78</v>
      </c>
      <c r="C13" s="51" t="s">
        <v>79</v>
      </c>
      <c r="D13" s="72" t="s">
        <v>80</v>
      </c>
      <c r="E13" s="75">
        <f t="shared" si="1"/>
        <v>23.37</v>
      </c>
      <c r="F13" s="74">
        <f t="shared" si="0"/>
        <v>23.37</v>
      </c>
      <c r="G13" s="74"/>
      <c r="H13" s="74"/>
      <c r="I13" s="74"/>
      <c r="J13" s="74"/>
      <c r="K13" s="74"/>
      <c r="L13" s="74"/>
      <c r="M13" s="74"/>
      <c r="N13" s="74"/>
      <c r="O13" s="74">
        <v>23.37</v>
      </c>
      <c r="P13" s="74"/>
      <c r="Q13" s="74"/>
      <c r="R13" s="74"/>
      <c r="S13" s="74"/>
      <c r="T13" s="74">
        <f t="shared" si="2"/>
        <v>0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>
        <f t="shared" si="3"/>
        <v>0</v>
      </c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>
        <f t="shared" si="4"/>
        <v>0</v>
      </c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>
        <f t="shared" si="5"/>
        <v>0</v>
      </c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82"/>
      <c r="DI13" s="82"/>
      <c r="DJ13" s="82"/>
    </row>
    <row r="14" spans="1:114" ht="20.100000000000001" customHeight="1" x14ac:dyDescent="0.15">
      <c r="A14" s="51" t="s">
        <v>87</v>
      </c>
      <c r="B14" s="51" t="s">
        <v>81</v>
      </c>
      <c r="C14" s="51" t="s">
        <v>73</v>
      </c>
      <c r="D14" s="72" t="s">
        <v>88</v>
      </c>
      <c r="E14" s="75">
        <f t="shared" si="1"/>
        <v>186.68</v>
      </c>
      <c r="F14" s="74">
        <f t="shared" si="0"/>
        <v>186.68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>
        <v>186.68</v>
      </c>
      <c r="R14" s="74"/>
      <c r="S14" s="74"/>
      <c r="T14" s="74">
        <f t="shared" si="2"/>
        <v>0</v>
      </c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>
        <f t="shared" si="3"/>
        <v>0</v>
      </c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>
        <f t="shared" si="4"/>
        <v>0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>
        <f t="shared" si="5"/>
        <v>0</v>
      </c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82"/>
      <c r="DI14" s="82"/>
      <c r="DJ14" s="82"/>
    </row>
    <row r="15" spans="1:114" ht="20.100000000000001" customHeight="1" x14ac:dyDescent="0.15">
      <c r="A15" s="55"/>
      <c r="B15" s="55"/>
      <c r="C15" s="55"/>
      <c r="D15" s="39"/>
      <c r="E15" s="77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>
        <f t="shared" si="4"/>
        <v>0</v>
      </c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>
        <f t="shared" si="5"/>
        <v>0</v>
      </c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82"/>
      <c r="DI15" s="82"/>
      <c r="DJ15" s="82"/>
    </row>
    <row r="16" spans="1:114" ht="20.100000000000001" customHeight="1" x14ac:dyDescent="0.15">
      <c r="A16" s="55"/>
      <c r="B16" s="55"/>
      <c r="C16" s="55"/>
      <c r="D16" s="39"/>
      <c r="E16" s="77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>
        <f t="shared" si="4"/>
        <v>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82"/>
      <c r="DI16" s="82"/>
      <c r="DJ16" s="82"/>
    </row>
    <row r="17" spans="1:114" ht="20.100000000000001" customHeight="1" x14ac:dyDescent="0.15">
      <c r="A17" s="55"/>
      <c r="B17" s="55"/>
      <c r="C17" s="55"/>
      <c r="D17" s="39"/>
      <c r="E17" s="77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>
        <f t="shared" si="4"/>
        <v>0</v>
      </c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82"/>
      <c r="DI17" s="82"/>
      <c r="DJ17" s="82"/>
    </row>
    <row r="18" spans="1:114" ht="20.100000000000001" customHeight="1" x14ac:dyDescent="0.15">
      <c r="A18" s="55"/>
      <c r="B18" s="55"/>
      <c r="C18" s="55"/>
      <c r="D18" s="39"/>
      <c r="E18" s="77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82"/>
      <c r="DI18" s="82"/>
      <c r="DJ18" s="82"/>
    </row>
    <row r="19" spans="1:114" ht="20.100000000000001" customHeight="1" x14ac:dyDescent="0.15">
      <c r="A19" s="55"/>
      <c r="B19" s="55"/>
      <c r="C19" s="55"/>
      <c r="D19" s="39"/>
      <c r="E19" s="77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82"/>
      <c r="DI19" s="82"/>
      <c r="DJ19" s="82"/>
    </row>
    <row r="20" spans="1:114" ht="20.100000000000001" customHeight="1" x14ac:dyDescent="0.15">
      <c r="A20" s="55"/>
      <c r="B20" s="55"/>
      <c r="C20" s="55"/>
      <c r="D20" s="39"/>
      <c r="E20" s="77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82"/>
      <c r="DI20" s="82"/>
      <c r="DJ20" s="82"/>
    </row>
    <row r="21" spans="1:114" ht="20.100000000000001" customHeight="1" x14ac:dyDescent="0.15">
      <c r="A21" s="55"/>
      <c r="B21" s="55"/>
      <c r="C21" s="55"/>
      <c r="D21" s="39"/>
      <c r="E21" s="77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82"/>
      <c r="DI21" s="82"/>
      <c r="DJ21" s="82"/>
    </row>
    <row r="22" spans="1:114" ht="20.100000000000001" customHeight="1" x14ac:dyDescent="0.15">
      <c r="A22" s="55"/>
      <c r="B22" s="55"/>
      <c r="C22" s="55"/>
      <c r="D22" s="39"/>
      <c r="E22" s="77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82"/>
      <c r="DI22" s="82"/>
      <c r="DJ22" s="82"/>
    </row>
    <row r="23" spans="1:114" ht="20.100000000000001" customHeight="1" x14ac:dyDescent="0.15">
      <c r="A23" s="55"/>
      <c r="B23" s="55"/>
      <c r="C23" s="55"/>
      <c r="D23" s="39"/>
      <c r="E23" s="77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82"/>
      <c r="DI23" s="82"/>
      <c r="DJ23" s="82"/>
    </row>
    <row r="24" spans="1:114" ht="20.100000000000001" customHeight="1" x14ac:dyDescent="0.15">
      <c r="A24" s="55"/>
      <c r="B24" s="55"/>
      <c r="C24" s="55"/>
      <c r="D24" s="39"/>
      <c r="E24" s="77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82"/>
      <c r="DI24" s="82"/>
      <c r="DJ24" s="82"/>
    </row>
    <row r="25" spans="1:114" ht="20.100000000000001" customHeight="1" x14ac:dyDescent="0.15">
      <c r="A25" s="55"/>
      <c r="B25" s="55"/>
      <c r="C25" s="55"/>
      <c r="D25" s="39"/>
      <c r="E25" s="77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82"/>
      <c r="DI25" s="82"/>
      <c r="DJ25" s="82"/>
    </row>
  </sheetData>
  <mergeCells count="124">
    <mergeCell ref="DI5:DI6"/>
    <mergeCell ref="DJ5:DJ6"/>
    <mergeCell ref="DC5:DC6"/>
    <mergeCell ref="DD5:DD6"/>
    <mergeCell ref="DE5:DE6"/>
    <mergeCell ref="DF5:DF6"/>
    <mergeCell ref="DG5:DG6"/>
    <mergeCell ref="DH5:DH6"/>
    <mergeCell ref="CW5:CW6"/>
    <mergeCell ref="CX5:CX6"/>
    <mergeCell ref="CY5:CY6"/>
    <mergeCell ref="CZ5:CZ6"/>
    <mergeCell ref="DA5:DA6"/>
    <mergeCell ref="DB5:DB6"/>
    <mergeCell ref="CQ5:CQ6"/>
    <mergeCell ref="CR5:CR6"/>
    <mergeCell ref="CS5:CS6"/>
    <mergeCell ref="CT5:CT6"/>
    <mergeCell ref="CU5:CU6"/>
    <mergeCell ref="CV5:CV6"/>
    <mergeCell ref="CK5:CK6"/>
    <mergeCell ref="CL5:CL6"/>
    <mergeCell ref="CM5:CM6"/>
    <mergeCell ref="CN5:CN6"/>
    <mergeCell ref="CO5:CO6"/>
    <mergeCell ref="CP5:CP6"/>
    <mergeCell ref="CE5:CE6"/>
    <mergeCell ref="CF5:CF6"/>
    <mergeCell ref="CG5:CG6"/>
    <mergeCell ref="CH5:CH6"/>
    <mergeCell ref="CI5:CI6"/>
    <mergeCell ref="CJ5:CJ6"/>
    <mergeCell ref="BY5:BY6"/>
    <mergeCell ref="BZ5:BZ6"/>
    <mergeCell ref="CA5:CA6"/>
    <mergeCell ref="CB5:CB6"/>
    <mergeCell ref="CC5:CC6"/>
    <mergeCell ref="CD5:CD6"/>
    <mergeCell ref="BS5:BS6"/>
    <mergeCell ref="BT5:BT6"/>
    <mergeCell ref="BU5:BU6"/>
    <mergeCell ref="BV5:BV6"/>
    <mergeCell ref="BW5:BW6"/>
    <mergeCell ref="BX5:BX6"/>
    <mergeCell ref="BM5:BM6"/>
    <mergeCell ref="BN5:BN6"/>
    <mergeCell ref="BO5:BO6"/>
    <mergeCell ref="BP5:BP6"/>
    <mergeCell ref="BQ5:BQ6"/>
    <mergeCell ref="BR5:BR6"/>
    <mergeCell ref="BG5:BG6"/>
    <mergeCell ref="BH5:BH6"/>
    <mergeCell ref="BI5:BI6"/>
    <mergeCell ref="BJ5:BJ6"/>
    <mergeCell ref="BK5:BK6"/>
    <mergeCell ref="BL5:BL6"/>
    <mergeCell ref="BA5:BA6"/>
    <mergeCell ref="BB5:BB6"/>
    <mergeCell ref="BC5:BC6"/>
    <mergeCell ref="BD5:BD6"/>
    <mergeCell ref="BE5:BE6"/>
    <mergeCell ref="BF5:BF6"/>
    <mergeCell ref="AU5:AU6"/>
    <mergeCell ref="AV5:AV6"/>
    <mergeCell ref="AW5:AW6"/>
    <mergeCell ref="AX5:AX6"/>
    <mergeCell ref="AY5:AY6"/>
    <mergeCell ref="AZ5:AZ6"/>
    <mergeCell ref="AO5:AO6"/>
    <mergeCell ref="AP5:AP6"/>
    <mergeCell ref="AQ5:AQ6"/>
    <mergeCell ref="AR5:AR6"/>
    <mergeCell ref="AS5:AS6"/>
    <mergeCell ref="AT5:AT6"/>
    <mergeCell ref="AI5:AI6"/>
    <mergeCell ref="AJ5:AJ6"/>
    <mergeCell ref="AK5:AK6"/>
    <mergeCell ref="AL5:AL6"/>
    <mergeCell ref="AM5:AM6"/>
    <mergeCell ref="AN5:AN6"/>
    <mergeCell ref="AC5:AC6"/>
    <mergeCell ref="AD5:AD6"/>
    <mergeCell ref="AE5:AE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N5:N6"/>
    <mergeCell ref="O5:O6"/>
    <mergeCell ref="P5:P6"/>
    <mergeCell ref="CZ4:DB4"/>
    <mergeCell ref="DC4:DG4"/>
    <mergeCell ref="DH4:DJ4"/>
    <mergeCell ref="D5:D6"/>
    <mergeCell ref="E4:E6"/>
    <mergeCell ref="F5:F6"/>
    <mergeCell ref="G5:G6"/>
    <mergeCell ref="H5:H6"/>
    <mergeCell ref="I5:I6"/>
    <mergeCell ref="J5:J6"/>
    <mergeCell ref="A2:DJ2"/>
    <mergeCell ref="A4:D4"/>
    <mergeCell ref="F4:S4"/>
    <mergeCell ref="T4:AT4"/>
    <mergeCell ref="AU4:BF4"/>
    <mergeCell ref="BG4:BK4"/>
    <mergeCell ref="BL4:BX4"/>
    <mergeCell ref="BY4:CP4"/>
    <mergeCell ref="CQ4:CS4"/>
    <mergeCell ref="CT4:CY4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" orientation="landscape" errors="blank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46"/>
  <sheetViews>
    <sheetView showGridLines="0" showZeros="0" workbookViewId="0">
      <selection sqref="A1:IV65536"/>
    </sheetView>
  </sheetViews>
  <sheetFormatPr defaultColWidth="8.83203125" defaultRowHeight="11.25" x14ac:dyDescent="0.15"/>
  <cols>
    <col min="1" max="2" width="5.5" customWidth="1"/>
    <col min="3" max="3" width="72.83203125" customWidth="1"/>
    <col min="4" max="6" width="21.83203125" customWidth="1"/>
  </cols>
  <sheetData>
    <row r="1" spans="1:6" ht="20.100000000000001" customHeight="1" x14ac:dyDescent="0.15">
      <c r="A1" s="31"/>
      <c r="B1" s="31"/>
      <c r="C1" s="32"/>
      <c r="D1" s="31"/>
      <c r="E1" s="31"/>
      <c r="F1" s="33" t="s">
        <v>305</v>
      </c>
    </row>
    <row r="2" spans="1:6" ht="25.5" customHeight="1" x14ac:dyDescent="0.15">
      <c r="A2" s="168" t="s">
        <v>306</v>
      </c>
      <c r="B2" s="168"/>
      <c r="C2" s="168"/>
      <c r="D2" s="168"/>
      <c r="E2" s="168"/>
      <c r="F2" s="168"/>
    </row>
    <row r="3" spans="1:6" ht="20.100000000000001" customHeight="1" x14ac:dyDescent="0.15">
      <c r="A3" s="20" t="s">
        <v>479</v>
      </c>
      <c r="B3" s="21"/>
      <c r="C3" s="21"/>
      <c r="D3" s="35"/>
      <c r="E3" s="35"/>
      <c r="F3" s="33" t="s">
        <v>4</v>
      </c>
    </row>
    <row r="4" spans="1:6" ht="20.100000000000001" customHeight="1" x14ac:dyDescent="0.15">
      <c r="A4" s="229" t="s">
        <v>307</v>
      </c>
      <c r="B4" s="230"/>
      <c r="C4" s="231"/>
      <c r="D4" s="177" t="s">
        <v>94</v>
      </c>
      <c r="E4" s="178"/>
      <c r="F4" s="178"/>
    </row>
    <row r="5" spans="1:6" ht="20.100000000000001" customHeight="1" x14ac:dyDescent="0.15">
      <c r="A5" s="171" t="s">
        <v>65</v>
      </c>
      <c r="B5" s="173"/>
      <c r="C5" s="232" t="s">
        <v>222</v>
      </c>
      <c r="D5" s="178" t="s">
        <v>57</v>
      </c>
      <c r="E5" s="180" t="s">
        <v>308</v>
      </c>
      <c r="F5" s="233" t="s">
        <v>309</v>
      </c>
    </row>
    <row r="6" spans="1:6" ht="33.75" customHeight="1" x14ac:dyDescent="0.15">
      <c r="A6" s="26" t="s">
        <v>68</v>
      </c>
      <c r="B6" s="27" t="s">
        <v>69</v>
      </c>
      <c r="C6" s="179"/>
      <c r="D6" s="179"/>
      <c r="E6" s="181"/>
      <c r="F6" s="234"/>
    </row>
    <row r="7" spans="1:6" ht="20.100000000000001" customHeight="1" x14ac:dyDescent="0.15">
      <c r="A7" s="39" t="s">
        <v>99</v>
      </c>
      <c r="B7" s="39" t="s">
        <v>99</v>
      </c>
      <c r="C7" s="62" t="s">
        <v>57</v>
      </c>
      <c r="D7" s="63">
        <v>3203.61</v>
      </c>
      <c r="E7" s="63">
        <v>2712.88</v>
      </c>
      <c r="F7" s="63">
        <v>490.73</v>
      </c>
    </row>
    <row r="8" spans="1:6" ht="20.100000000000001" customHeight="1" x14ac:dyDescent="0.15">
      <c r="A8" s="64"/>
      <c r="B8" s="64"/>
      <c r="C8" s="65" t="s">
        <v>71</v>
      </c>
      <c r="D8" s="63">
        <v>3203.61</v>
      </c>
      <c r="E8" s="63">
        <v>2712.88</v>
      </c>
      <c r="F8" s="63">
        <v>490.73</v>
      </c>
    </row>
    <row r="9" spans="1:6" ht="20.100000000000001" customHeight="1" x14ac:dyDescent="0.15">
      <c r="A9" s="64"/>
      <c r="B9" s="64"/>
      <c r="C9" s="65" t="s">
        <v>310</v>
      </c>
      <c r="D9" s="63">
        <v>491.06</v>
      </c>
      <c r="E9" s="63">
        <v>0.33</v>
      </c>
      <c r="F9" s="63">
        <v>490.73</v>
      </c>
    </row>
    <row r="10" spans="1:6" ht="20.100000000000001" customHeight="1" x14ac:dyDescent="0.15">
      <c r="A10" s="64">
        <v>302</v>
      </c>
      <c r="B10" s="64" t="s">
        <v>311</v>
      </c>
      <c r="C10" s="65" t="s">
        <v>312</v>
      </c>
      <c r="D10" s="63">
        <v>8.5</v>
      </c>
      <c r="E10" s="63"/>
      <c r="F10" s="63">
        <v>8.5</v>
      </c>
    </row>
    <row r="11" spans="1:6" ht="20.100000000000001" customHeight="1" x14ac:dyDescent="0.15">
      <c r="A11" s="64" t="s">
        <v>153</v>
      </c>
      <c r="B11" s="64" t="s">
        <v>79</v>
      </c>
      <c r="C11" s="65" t="s">
        <v>313</v>
      </c>
      <c r="D11" s="63">
        <v>103.95</v>
      </c>
      <c r="E11" s="63">
        <v>0.33</v>
      </c>
      <c r="F11" s="63">
        <v>103.62</v>
      </c>
    </row>
    <row r="12" spans="1:6" ht="20.100000000000001" customHeight="1" x14ac:dyDescent="0.15">
      <c r="A12" s="64" t="s">
        <v>153</v>
      </c>
      <c r="B12" s="64" t="s">
        <v>79</v>
      </c>
      <c r="C12" s="65" t="s">
        <v>152</v>
      </c>
      <c r="D12" s="63">
        <v>72.510000000000005</v>
      </c>
      <c r="E12" s="63"/>
      <c r="F12" s="63">
        <v>72.510000000000005</v>
      </c>
    </row>
    <row r="13" spans="1:6" ht="20.100000000000001" customHeight="1" x14ac:dyDescent="0.15">
      <c r="A13" s="64" t="s">
        <v>153</v>
      </c>
      <c r="B13" s="64" t="s">
        <v>79</v>
      </c>
      <c r="C13" s="65" t="s">
        <v>314</v>
      </c>
      <c r="D13" s="63">
        <v>0.33</v>
      </c>
      <c r="E13" s="63">
        <v>0.33</v>
      </c>
      <c r="F13" s="63"/>
    </row>
    <row r="14" spans="1:6" ht="20.100000000000001" customHeight="1" x14ac:dyDescent="0.15">
      <c r="A14" s="64" t="s">
        <v>153</v>
      </c>
      <c r="B14" s="64" t="s">
        <v>79</v>
      </c>
      <c r="C14" s="65" t="s">
        <v>315</v>
      </c>
      <c r="D14" s="63">
        <v>31.11</v>
      </c>
      <c r="E14" s="63"/>
      <c r="F14" s="63">
        <v>31.11</v>
      </c>
    </row>
    <row r="15" spans="1:6" ht="20.100000000000001" customHeight="1" x14ac:dyDescent="0.15">
      <c r="A15" s="64" t="s">
        <v>153</v>
      </c>
      <c r="B15" s="64" t="s">
        <v>161</v>
      </c>
      <c r="C15" s="65" t="s">
        <v>316</v>
      </c>
      <c r="D15" s="63">
        <v>26.17</v>
      </c>
      <c r="E15" s="63"/>
      <c r="F15" s="63">
        <v>26.17</v>
      </c>
    </row>
    <row r="16" spans="1:6" ht="20.100000000000001" customHeight="1" x14ac:dyDescent="0.15">
      <c r="A16" s="64" t="s">
        <v>153</v>
      </c>
      <c r="B16" s="64" t="s">
        <v>161</v>
      </c>
      <c r="C16" s="65" t="s">
        <v>317</v>
      </c>
      <c r="D16" s="63">
        <v>15.92</v>
      </c>
      <c r="E16" s="63"/>
      <c r="F16" s="63">
        <v>15.92</v>
      </c>
    </row>
    <row r="17" spans="1:6" ht="20.100000000000001" customHeight="1" x14ac:dyDescent="0.15">
      <c r="A17" s="64" t="s">
        <v>153</v>
      </c>
      <c r="B17" s="64" t="s">
        <v>161</v>
      </c>
      <c r="C17" s="65" t="s">
        <v>160</v>
      </c>
      <c r="D17" s="63">
        <v>10.25</v>
      </c>
      <c r="E17" s="63"/>
      <c r="F17" s="63">
        <v>10.25</v>
      </c>
    </row>
    <row r="18" spans="1:6" ht="20.100000000000001" customHeight="1" x14ac:dyDescent="0.15">
      <c r="A18" s="64" t="s">
        <v>153</v>
      </c>
      <c r="B18" s="64" t="s">
        <v>73</v>
      </c>
      <c r="C18" s="65" t="s">
        <v>318</v>
      </c>
      <c r="D18" s="63">
        <v>10.48</v>
      </c>
      <c r="E18" s="63"/>
      <c r="F18" s="63">
        <v>10.48</v>
      </c>
    </row>
    <row r="19" spans="1:6" ht="20.100000000000001" customHeight="1" x14ac:dyDescent="0.15">
      <c r="A19" s="64" t="s">
        <v>153</v>
      </c>
      <c r="B19" s="64" t="s">
        <v>319</v>
      </c>
      <c r="C19" s="65" t="s">
        <v>320</v>
      </c>
      <c r="D19" s="63">
        <v>180</v>
      </c>
      <c r="E19" s="63"/>
      <c r="F19" s="63">
        <v>180</v>
      </c>
    </row>
    <row r="20" spans="1:6" ht="20.100000000000001" customHeight="1" x14ac:dyDescent="0.15">
      <c r="A20" s="64" t="s">
        <v>153</v>
      </c>
      <c r="B20" s="64" t="s">
        <v>78</v>
      </c>
      <c r="C20" s="65" t="s">
        <v>321</v>
      </c>
      <c r="D20" s="63">
        <v>57.62</v>
      </c>
      <c r="E20" s="63"/>
      <c r="F20" s="63">
        <v>57.62</v>
      </c>
    </row>
    <row r="21" spans="1:6" ht="20.100000000000001" customHeight="1" x14ac:dyDescent="0.15">
      <c r="A21" s="64" t="s">
        <v>153</v>
      </c>
      <c r="B21" s="64" t="s">
        <v>322</v>
      </c>
      <c r="C21" s="65" t="s">
        <v>323</v>
      </c>
      <c r="D21" s="63">
        <v>27.99</v>
      </c>
      <c r="E21" s="63"/>
      <c r="F21" s="63">
        <v>27.99</v>
      </c>
    </row>
    <row r="22" spans="1:6" ht="20.100000000000001" customHeight="1" x14ac:dyDescent="0.15">
      <c r="A22" s="64" t="s">
        <v>153</v>
      </c>
      <c r="B22" s="64" t="s">
        <v>324</v>
      </c>
      <c r="C22" s="65" t="s">
        <v>325</v>
      </c>
      <c r="D22" s="63">
        <v>21</v>
      </c>
      <c r="E22" s="63"/>
      <c r="F22" s="63">
        <v>21</v>
      </c>
    </row>
    <row r="23" spans="1:6" ht="20.100000000000001" customHeight="1" x14ac:dyDescent="0.15">
      <c r="A23" s="64" t="s">
        <v>153</v>
      </c>
      <c r="B23" s="64" t="s">
        <v>84</v>
      </c>
      <c r="C23" s="65" t="s">
        <v>326</v>
      </c>
      <c r="D23" s="63">
        <v>3.14</v>
      </c>
      <c r="E23" s="63"/>
      <c r="F23" s="63">
        <v>3.14</v>
      </c>
    </row>
    <row r="24" spans="1:6" ht="20.100000000000001" customHeight="1" x14ac:dyDescent="0.15">
      <c r="A24" s="64" t="s">
        <v>153</v>
      </c>
      <c r="B24" s="64" t="s">
        <v>89</v>
      </c>
      <c r="C24" s="65" t="s">
        <v>327</v>
      </c>
      <c r="D24" s="63">
        <v>48.03</v>
      </c>
      <c r="E24" s="63"/>
      <c r="F24" s="63">
        <v>48.03</v>
      </c>
    </row>
    <row r="25" spans="1:6" ht="20.100000000000001" customHeight="1" x14ac:dyDescent="0.15">
      <c r="A25" s="64" t="s">
        <v>153</v>
      </c>
      <c r="B25" s="64" t="s">
        <v>328</v>
      </c>
      <c r="C25" s="65" t="s">
        <v>329</v>
      </c>
      <c r="D25" s="63">
        <v>4.1900000000000004</v>
      </c>
      <c r="E25" s="63"/>
      <c r="F25" s="63">
        <v>4.1900000000000004</v>
      </c>
    </row>
    <row r="26" spans="1:6" ht="20.100000000000001" customHeight="1" x14ac:dyDescent="0.15">
      <c r="A26" s="64"/>
      <c r="B26" s="64"/>
      <c r="C26" s="65" t="s">
        <v>330</v>
      </c>
      <c r="D26" s="63">
        <v>2692.56</v>
      </c>
      <c r="E26" s="63">
        <v>2692.56</v>
      </c>
      <c r="F26" s="63"/>
    </row>
    <row r="27" spans="1:6" ht="20.100000000000001" customHeight="1" x14ac:dyDescent="0.15">
      <c r="A27" s="64" t="s">
        <v>181</v>
      </c>
      <c r="B27" s="64" t="s">
        <v>73</v>
      </c>
      <c r="C27" s="65" t="s">
        <v>331</v>
      </c>
      <c r="D27" s="63">
        <v>409.98</v>
      </c>
      <c r="E27" s="63">
        <v>409.98</v>
      </c>
      <c r="F27" s="63"/>
    </row>
    <row r="28" spans="1:6" ht="20.100000000000001" customHeight="1" x14ac:dyDescent="0.15">
      <c r="A28" s="64" t="s">
        <v>181</v>
      </c>
      <c r="B28" s="64" t="s">
        <v>182</v>
      </c>
      <c r="C28" s="65" t="s">
        <v>332</v>
      </c>
      <c r="D28" s="63">
        <v>52.15</v>
      </c>
      <c r="E28" s="63">
        <v>52.15</v>
      </c>
      <c r="F28" s="63"/>
    </row>
    <row r="29" spans="1:6" ht="20.100000000000001" customHeight="1" x14ac:dyDescent="0.15">
      <c r="A29" s="64" t="s">
        <v>181</v>
      </c>
      <c r="B29" s="64" t="s">
        <v>182</v>
      </c>
      <c r="C29" s="65" t="s">
        <v>333</v>
      </c>
      <c r="D29" s="63">
        <v>17.899999999999999</v>
      </c>
      <c r="E29" s="63">
        <v>17.899999999999999</v>
      </c>
      <c r="F29" s="63"/>
    </row>
    <row r="30" spans="1:6" ht="20.100000000000001" customHeight="1" x14ac:dyDescent="0.15">
      <c r="A30" s="64" t="s">
        <v>181</v>
      </c>
      <c r="B30" s="64" t="s">
        <v>182</v>
      </c>
      <c r="C30" s="65" t="s">
        <v>334</v>
      </c>
      <c r="D30" s="63">
        <v>7.71</v>
      </c>
      <c r="E30" s="63">
        <v>7.71</v>
      </c>
      <c r="F30" s="63"/>
    </row>
    <row r="31" spans="1:6" ht="20.100000000000001" customHeight="1" x14ac:dyDescent="0.15">
      <c r="A31" s="64" t="s">
        <v>181</v>
      </c>
      <c r="B31" s="64" t="s">
        <v>182</v>
      </c>
      <c r="C31" s="65" t="s">
        <v>335</v>
      </c>
      <c r="D31" s="63">
        <v>23.37</v>
      </c>
      <c r="E31" s="63">
        <v>23.37</v>
      </c>
      <c r="F31" s="63"/>
    </row>
    <row r="32" spans="1:6" ht="20.100000000000001" customHeight="1" x14ac:dyDescent="0.15">
      <c r="A32" s="64" t="s">
        <v>181</v>
      </c>
      <c r="B32" s="64" t="s">
        <v>182</v>
      </c>
      <c r="C32" s="65" t="s">
        <v>336</v>
      </c>
      <c r="D32" s="63">
        <v>3.18</v>
      </c>
      <c r="E32" s="63">
        <v>3.18</v>
      </c>
      <c r="F32" s="63"/>
    </row>
    <row r="33" spans="1:6" ht="20.100000000000001" customHeight="1" x14ac:dyDescent="0.15">
      <c r="A33" s="64" t="s">
        <v>181</v>
      </c>
      <c r="B33" s="64" t="s">
        <v>322</v>
      </c>
      <c r="C33" s="65" t="s">
        <v>337</v>
      </c>
      <c r="D33" s="63">
        <v>667.24</v>
      </c>
      <c r="E33" s="63">
        <v>667.24</v>
      </c>
      <c r="F33" s="63"/>
    </row>
    <row r="34" spans="1:6" ht="20.100000000000001" customHeight="1" x14ac:dyDescent="0.15">
      <c r="A34" s="64" t="s">
        <v>181</v>
      </c>
      <c r="B34" s="64" t="s">
        <v>79</v>
      </c>
      <c r="C34" s="65" t="s">
        <v>338</v>
      </c>
      <c r="D34" s="63">
        <v>779.75</v>
      </c>
      <c r="E34" s="63">
        <v>779.75</v>
      </c>
      <c r="F34" s="63"/>
    </row>
    <row r="35" spans="1:6" ht="20.100000000000001" customHeight="1" x14ac:dyDescent="0.15">
      <c r="A35" s="64" t="s">
        <v>181</v>
      </c>
      <c r="B35" s="64" t="s">
        <v>79</v>
      </c>
      <c r="C35" s="65" t="s">
        <v>339</v>
      </c>
      <c r="D35" s="63">
        <v>779.75</v>
      </c>
      <c r="E35" s="63">
        <v>779.75</v>
      </c>
      <c r="F35" s="63"/>
    </row>
    <row r="36" spans="1:6" ht="13.5" x14ac:dyDescent="0.15">
      <c r="A36" s="64" t="s">
        <v>181</v>
      </c>
      <c r="B36" s="64" t="s">
        <v>340</v>
      </c>
      <c r="C36" s="65" t="s">
        <v>341</v>
      </c>
      <c r="D36" s="63">
        <v>111.27</v>
      </c>
      <c r="E36" s="63">
        <v>111.27</v>
      </c>
      <c r="F36" s="63"/>
    </row>
    <row r="37" spans="1:6" ht="13.5" x14ac:dyDescent="0.15">
      <c r="A37" s="64" t="s">
        <v>181</v>
      </c>
      <c r="B37" s="64" t="s">
        <v>203</v>
      </c>
      <c r="C37" s="65" t="s">
        <v>342</v>
      </c>
      <c r="D37" s="63">
        <v>102.75</v>
      </c>
      <c r="E37" s="63">
        <v>102.75</v>
      </c>
      <c r="F37" s="63"/>
    </row>
    <row r="38" spans="1:6" ht="13.5" x14ac:dyDescent="0.15">
      <c r="A38" s="64" t="s">
        <v>181</v>
      </c>
      <c r="B38" s="64" t="s">
        <v>89</v>
      </c>
      <c r="C38" s="65" t="s">
        <v>343</v>
      </c>
      <c r="D38" s="63">
        <v>186.68</v>
      </c>
      <c r="E38" s="63">
        <v>186.68</v>
      </c>
      <c r="F38" s="63"/>
    </row>
    <row r="39" spans="1:6" ht="13.5" x14ac:dyDescent="0.15">
      <c r="A39" s="64" t="s">
        <v>181</v>
      </c>
      <c r="B39" s="64" t="s">
        <v>81</v>
      </c>
      <c r="C39" s="65" t="s">
        <v>344</v>
      </c>
      <c r="D39" s="63">
        <v>177.24</v>
      </c>
      <c r="E39" s="63">
        <v>177.24</v>
      </c>
      <c r="F39" s="63"/>
    </row>
    <row r="40" spans="1:6" ht="13.5" x14ac:dyDescent="0.15">
      <c r="A40" s="64" t="s">
        <v>181</v>
      </c>
      <c r="B40" s="64" t="s">
        <v>81</v>
      </c>
      <c r="C40" s="65" t="s">
        <v>345</v>
      </c>
      <c r="D40" s="63">
        <v>177.24</v>
      </c>
      <c r="E40" s="63">
        <v>177.24</v>
      </c>
      <c r="F40" s="63"/>
    </row>
    <row r="41" spans="1:6" ht="13.5" x14ac:dyDescent="0.15">
      <c r="A41" s="64" t="s">
        <v>181</v>
      </c>
      <c r="B41" s="64" t="s">
        <v>328</v>
      </c>
      <c r="C41" s="65" t="s">
        <v>346</v>
      </c>
      <c r="D41" s="63">
        <v>205.5</v>
      </c>
      <c r="E41" s="63">
        <v>205.5</v>
      </c>
      <c r="F41" s="63"/>
    </row>
    <row r="42" spans="1:6" ht="13.5" x14ac:dyDescent="0.15">
      <c r="A42" s="64"/>
      <c r="B42" s="64"/>
      <c r="C42" s="65" t="s">
        <v>347</v>
      </c>
      <c r="D42" s="63">
        <v>19.989999999999998</v>
      </c>
      <c r="E42" s="63">
        <v>19.989999999999998</v>
      </c>
      <c r="F42" s="63"/>
    </row>
    <row r="43" spans="1:6" ht="13.5" x14ac:dyDescent="0.15">
      <c r="A43" s="64" t="s">
        <v>199</v>
      </c>
      <c r="B43" s="64" t="s">
        <v>84</v>
      </c>
      <c r="C43" s="65" t="s">
        <v>348</v>
      </c>
      <c r="D43" s="63">
        <v>19.829999999999998</v>
      </c>
      <c r="E43" s="63">
        <v>19.829999999999998</v>
      </c>
      <c r="F43" s="63"/>
    </row>
    <row r="44" spans="1:6" ht="13.5" x14ac:dyDescent="0.15">
      <c r="A44" s="64" t="s">
        <v>199</v>
      </c>
      <c r="B44" s="64" t="s">
        <v>84</v>
      </c>
      <c r="C44" s="65" t="s">
        <v>349</v>
      </c>
      <c r="D44" s="63">
        <v>19.829999999999998</v>
      </c>
      <c r="E44" s="63">
        <v>19.829999999999998</v>
      </c>
      <c r="F44" s="63"/>
    </row>
    <row r="45" spans="1:6" ht="13.5" x14ac:dyDescent="0.15">
      <c r="A45" s="64" t="s">
        <v>199</v>
      </c>
      <c r="B45" s="64" t="s">
        <v>203</v>
      </c>
      <c r="C45" s="65" t="s">
        <v>350</v>
      </c>
      <c r="D45" s="63">
        <v>0.15</v>
      </c>
      <c r="E45" s="63">
        <v>0.15</v>
      </c>
      <c r="F45" s="63"/>
    </row>
    <row r="46" spans="1:6" ht="13.5" x14ac:dyDescent="0.15">
      <c r="A46" s="64" t="s">
        <v>199</v>
      </c>
      <c r="B46" s="64" t="s">
        <v>203</v>
      </c>
      <c r="C46" s="65" t="s">
        <v>351</v>
      </c>
      <c r="D46" s="63">
        <v>0.15</v>
      </c>
      <c r="E46" s="63">
        <v>0.15</v>
      </c>
      <c r="F46" s="63"/>
    </row>
  </sheetData>
  <mergeCells count="8">
    <mergeCell ref="A2:F2"/>
    <mergeCell ref="A4:C4"/>
    <mergeCell ref="D4:F4"/>
    <mergeCell ref="A5:B5"/>
    <mergeCell ref="C5:C6"/>
    <mergeCell ref="D5:D6"/>
    <mergeCell ref="E5:E6"/>
    <mergeCell ref="F5:F6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" orientation="landscape" errors="blank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45"/>
  <sheetViews>
    <sheetView showGridLines="0" showZeros="0" workbookViewId="0">
      <selection sqref="A1:IV65536"/>
    </sheetView>
  </sheetViews>
  <sheetFormatPr defaultColWidth="8.83203125" defaultRowHeight="11.25" x14ac:dyDescent="0.15"/>
  <cols>
    <col min="1" max="3" width="5.6640625" customWidth="1"/>
    <col min="4" max="4" width="17" customWidth="1"/>
    <col min="5" max="5" width="92.33203125" customWidth="1"/>
    <col min="6" max="6" width="25" customWidth="1"/>
    <col min="7" max="243" width="10.6640625" customWidth="1"/>
  </cols>
  <sheetData>
    <row r="1" spans="1:6" ht="20.100000000000001" customHeight="1" x14ac:dyDescent="0.15">
      <c r="A1" s="17"/>
      <c r="B1" s="18"/>
      <c r="C1" s="18"/>
      <c r="D1" s="18"/>
      <c r="E1" s="18"/>
      <c r="F1" s="19" t="s">
        <v>352</v>
      </c>
    </row>
    <row r="2" spans="1:6" ht="20.100000000000001" customHeight="1" x14ac:dyDescent="0.15">
      <c r="A2" s="168" t="s">
        <v>353</v>
      </c>
      <c r="B2" s="168"/>
      <c r="C2" s="168"/>
      <c r="D2" s="168"/>
      <c r="E2" s="168"/>
      <c r="F2" s="168"/>
    </row>
    <row r="3" spans="1:6" ht="20.100000000000001" customHeight="1" x14ac:dyDescent="0.15">
      <c r="A3" s="20" t="s">
        <v>479</v>
      </c>
      <c r="B3" s="21"/>
      <c r="C3" s="21"/>
      <c r="D3" s="54"/>
      <c r="E3" s="54"/>
      <c r="F3" s="33" t="s">
        <v>4</v>
      </c>
    </row>
    <row r="4" spans="1:6" ht="20.100000000000001" customHeight="1" x14ac:dyDescent="0.15">
      <c r="A4" s="171" t="s">
        <v>65</v>
      </c>
      <c r="B4" s="172"/>
      <c r="C4" s="173"/>
      <c r="D4" s="235" t="s">
        <v>66</v>
      </c>
      <c r="E4" s="182" t="s">
        <v>354</v>
      </c>
      <c r="F4" s="180" t="s">
        <v>355</v>
      </c>
    </row>
    <row r="5" spans="1:6" ht="20.100000000000001" customHeight="1" x14ac:dyDescent="0.15">
      <c r="A5" s="25" t="s">
        <v>68</v>
      </c>
      <c r="B5" s="26" t="s">
        <v>69</v>
      </c>
      <c r="C5" s="27" t="s">
        <v>70</v>
      </c>
      <c r="D5" s="236"/>
      <c r="E5" s="182"/>
      <c r="F5" s="180"/>
    </row>
    <row r="6" spans="1:6" ht="20.100000000000001" customHeight="1" x14ac:dyDescent="0.15">
      <c r="A6" s="55"/>
      <c r="B6" s="55"/>
      <c r="C6" s="55"/>
      <c r="D6" s="56"/>
      <c r="E6" s="57" t="s">
        <v>57</v>
      </c>
      <c r="F6" s="58">
        <v>3288</v>
      </c>
    </row>
    <row r="7" spans="1:6" ht="20.100000000000001" customHeight="1" x14ac:dyDescent="0.15">
      <c r="A7" s="59"/>
      <c r="B7" s="59"/>
      <c r="C7" s="59"/>
      <c r="D7" s="59"/>
      <c r="E7" s="60" t="s">
        <v>71</v>
      </c>
      <c r="F7" s="58">
        <v>3288</v>
      </c>
    </row>
    <row r="8" spans="1:6" ht="20.100000000000001" customHeight="1" x14ac:dyDescent="0.15">
      <c r="A8" s="59"/>
      <c r="B8" s="59"/>
      <c r="C8" s="59"/>
      <c r="D8" s="59"/>
      <c r="E8" s="60" t="s">
        <v>76</v>
      </c>
      <c r="F8" s="58">
        <v>3088</v>
      </c>
    </row>
    <row r="9" spans="1:6" ht="20.100000000000001" customHeight="1" x14ac:dyDescent="0.15">
      <c r="A9" s="59" t="s">
        <v>72</v>
      </c>
      <c r="B9" s="59" t="s">
        <v>73</v>
      </c>
      <c r="C9" s="59" t="s">
        <v>74</v>
      </c>
      <c r="D9" s="59" t="s">
        <v>75</v>
      </c>
      <c r="E9" s="60" t="s">
        <v>356</v>
      </c>
      <c r="F9" s="61">
        <v>80</v>
      </c>
    </row>
    <row r="10" spans="1:6" ht="20.100000000000001" customHeight="1" x14ac:dyDescent="0.15">
      <c r="A10" s="59" t="s">
        <v>72</v>
      </c>
      <c r="B10" s="59" t="s">
        <v>73</v>
      </c>
      <c r="C10" s="59" t="s">
        <v>74</v>
      </c>
      <c r="D10" s="59" t="s">
        <v>75</v>
      </c>
      <c r="E10" s="60" t="s">
        <v>357</v>
      </c>
      <c r="F10" s="61">
        <v>20</v>
      </c>
    </row>
    <row r="11" spans="1:6" ht="20.100000000000001" customHeight="1" x14ac:dyDescent="0.15">
      <c r="A11" s="59" t="s">
        <v>72</v>
      </c>
      <c r="B11" s="59" t="s">
        <v>73</v>
      </c>
      <c r="C11" s="59" t="s">
        <v>74</v>
      </c>
      <c r="D11" s="59" t="s">
        <v>75</v>
      </c>
      <c r="E11" s="60" t="s">
        <v>358</v>
      </c>
      <c r="F11" s="61">
        <v>30</v>
      </c>
    </row>
    <row r="12" spans="1:6" ht="20.100000000000001" customHeight="1" x14ac:dyDescent="0.15">
      <c r="A12" s="59" t="s">
        <v>72</v>
      </c>
      <c r="B12" s="59" t="s">
        <v>73</v>
      </c>
      <c r="C12" s="59" t="s">
        <v>74</v>
      </c>
      <c r="D12" s="59" t="s">
        <v>75</v>
      </c>
      <c r="E12" s="60" t="s">
        <v>359</v>
      </c>
      <c r="F12" s="61">
        <v>20</v>
      </c>
    </row>
    <row r="13" spans="1:6" ht="20.100000000000001" customHeight="1" x14ac:dyDescent="0.15">
      <c r="A13" s="59" t="s">
        <v>72</v>
      </c>
      <c r="B13" s="59" t="s">
        <v>73</v>
      </c>
      <c r="C13" s="59" t="s">
        <v>74</v>
      </c>
      <c r="D13" s="59" t="s">
        <v>75</v>
      </c>
      <c r="E13" s="60" t="s">
        <v>360</v>
      </c>
      <c r="F13" s="61">
        <v>252</v>
      </c>
    </row>
    <row r="14" spans="1:6" ht="20.100000000000001" customHeight="1" x14ac:dyDescent="0.15">
      <c r="A14" s="59" t="s">
        <v>72</v>
      </c>
      <c r="B14" s="59" t="s">
        <v>73</v>
      </c>
      <c r="C14" s="59" t="s">
        <v>74</v>
      </c>
      <c r="D14" s="59" t="s">
        <v>75</v>
      </c>
      <c r="E14" s="60" t="s">
        <v>361</v>
      </c>
      <c r="F14" s="61">
        <v>14</v>
      </c>
    </row>
    <row r="15" spans="1:6" ht="20.100000000000001" customHeight="1" x14ac:dyDescent="0.15">
      <c r="A15" s="59" t="s">
        <v>72</v>
      </c>
      <c r="B15" s="59" t="s">
        <v>73</v>
      </c>
      <c r="C15" s="59" t="s">
        <v>74</v>
      </c>
      <c r="D15" s="59" t="s">
        <v>75</v>
      </c>
      <c r="E15" s="60" t="s">
        <v>362</v>
      </c>
      <c r="F15" s="61">
        <v>97.39</v>
      </c>
    </row>
    <row r="16" spans="1:6" ht="20.100000000000001" customHeight="1" x14ac:dyDescent="0.15">
      <c r="A16" s="59" t="s">
        <v>72</v>
      </c>
      <c r="B16" s="59" t="s">
        <v>73</v>
      </c>
      <c r="C16" s="59" t="s">
        <v>74</v>
      </c>
      <c r="D16" s="59" t="s">
        <v>75</v>
      </c>
      <c r="E16" s="60" t="s">
        <v>363</v>
      </c>
      <c r="F16" s="61">
        <v>10</v>
      </c>
    </row>
    <row r="17" spans="1:6" ht="20.100000000000001" customHeight="1" x14ac:dyDescent="0.15">
      <c r="A17" s="59" t="s">
        <v>72</v>
      </c>
      <c r="B17" s="59" t="s">
        <v>73</v>
      </c>
      <c r="C17" s="59" t="s">
        <v>74</v>
      </c>
      <c r="D17" s="59" t="s">
        <v>75</v>
      </c>
      <c r="E17" s="60" t="s">
        <v>364</v>
      </c>
      <c r="F17" s="61">
        <v>136</v>
      </c>
    </row>
    <row r="18" spans="1:6" ht="20.100000000000001" customHeight="1" x14ac:dyDescent="0.15">
      <c r="A18" s="59" t="s">
        <v>72</v>
      </c>
      <c r="B18" s="59" t="s">
        <v>73</v>
      </c>
      <c r="C18" s="59" t="s">
        <v>74</v>
      </c>
      <c r="D18" s="59" t="s">
        <v>75</v>
      </c>
      <c r="E18" s="60" t="s">
        <v>365</v>
      </c>
      <c r="F18" s="61">
        <v>10</v>
      </c>
    </row>
    <row r="19" spans="1:6" ht="20.100000000000001" customHeight="1" x14ac:dyDescent="0.15">
      <c r="A19" s="59" t="s">
        <v>72</v>
      </c>
      <c r="B19" s="59" t="s">
        <v>73</v>
      </c>
      <c r="C19" s="59" t="s">
        <v>74</v>
      </c>
      <c r="D19" s="59" t="s">
        <v>75</v>
      </c>
      <c r="E19" s="60" t="s">
        <v>366</v>
      </c>
      <c r="F19" s="61">
        <v>20</v>
      </c>
    </row>
    <row r="20" spans="1:6" ht="20.100000000000001" customHeight="1" x14ac:dyDescent="0.15">
      <c r="A20" s="59" t="s">
        <v>72</v>
      </c>
      <c r="B20" s="59" t="s">
        <v>73</v>
      </c>
      <c r="C20" s="59" t="s">
        <v>74</v>
      </c>
      <c r="D20" s="59" t="s">
        <v>75</v>
      </c>
      <c r="E20" s="60" t="s">
        <v>367</v>
      </c>
      <c r="F20" s="61">
        <v>180</v>
      </c>
    </row>
    <row r="21" spans="1:6" ht="20.100000000000001" customHeight="1" x14ac:dyDescent="0.15">
      <c r="A21" s="59" t="s">
        <v>72</v>
      </c>
      <c r="B21" s="59" t="s">
        <v>73</v>
      </c>
      <c r="C21" s="59" t="s">
        <v>74</v>
      </c>
      <c r="D21" s="59" t="s">
        <v>75</v>
      </c>
      <c r="E21" s="60" t="s">
        <v>368</v>
      </c>
      <c r="F21" s="61">
        <v>190</v>
      </c>
    </row>
    <row r="22" spans="1:6" ht="20.100000000000001" customHeight="1" x14ac:dyDescent="0.15">
      <c r="A22" s="59" t="s">
        <v>72</v>
      </c>
      <c r="B22" s="59" t="s">
        <v>73</v>
      </c>
      <c r="C22" s="59" t="s">
        <v>74</v>
      </c>
      <c r="D22" s="59" t="s">
        <v>75</v>
      </c>
      <c r="E22" s="60" t="s">
        <v>369</v>
      </c>
      <c r="F22" s="61">
        <v>70</v>
      </c>
    </row>
    <row r="23" spans="1:6" ht="20.100000000000001" customHeight="1" x14ac:dyDescent="0.15">
      <c r="A23" s="59" t="s">
        <v>72</v>
      </c>
      <c r="B23" s="59" t="s">
        <v>73</v>
      </c>
      <c r="C23" s="59" t="s">
        <v>74</v>
      </c>
      <c r="D23" s="59" t="s">
        <v>75</v>
      </c>
      <c r="E23" s="60" t="s">
        <v>370</v>
      </c>
      <c r="F23" s="61">
        <v>16</v>
      </c>
    </row>
    <row r="24" spans="1:6" ht="20.100000000000001" customHeight="1" x14ac:dyDescent="0.15">
      <c r="A24" s="59" t="s">
        <v>72</v>
      </c>
      <c r="B24" s="59" t="s">
        <v>73</v>
      </c>
      <c r="C24" s="59" t="s">
        <v>74</v>
      </c>
      <c r="D24" s="59" t="s">
        <v>75</v>
      </c>
      <c r="E24" s="60" t="s">
        <v>371</v>
      </c>
      <c r="F24" s="61">
        <v>19.399999999999999</v>
      </c>
    </row>
    <row r="25" spans="1:6" ht="20.100000000000001" customHeight="1" x14ac:dyDescent="0.15">
      <c r="A25" s="59" t="s">
        <v>72</v>
      </c>
      <c r="B25" s="59" t="s">
        <v>73</v>
      </c>
      <c r="C25" s="59" t="s">
        <v>74</v>
      </c>
      <c r="D25" s="59" t="s">
        <v>75</v>
      </c>
      <c r="E25" s="60" t="s">
        <v>372</v>
      </c>
      <c r="F25" s="61">
        <v>20</v>
      </c>
    </row>
    <row r="26" spans="1:6" ht="20.100000000000001" customHeight="1" x14ac:dyDescent="0.15">
      <c r="A26" s="59" t="s">
        <v>72</v>
      </c>
      <c r="B26" s="59" t="s">
        <v>73</v>
      </c>
      <c r="C26" s="59" t="s">
        <v>74</v>
      </c>
      <c r="D26" s="59" t="s">
        <v>75</v>
      </c>
      <c r="E26" s="60" t="s">
        <v>373</v>
      </c>
      <c r="F26" s="61">
        <v>52</v>
      </c>
    </row>
    <row r="27" spans="1:6" ht="20.100000000000001" customHeight="1" x14ac:dyDescent="0.15">
      <c r="A27" s="59" t="s">
        <v>72</v>
      </c>
      <c r="B27" s="59" t="s">
        <v>73</v>
      </c>
      <c r="C27" s="59" t="s">
        <v>74</v>
      </c>
      <c r="D27" s="59" t="s">
        <v>75</v>
      </c>
      <c r="E27" s="60" t="s">
        <v>374</v>
      </c>
      <c r="F27" s="61">
        <v>30</v>
      </c>
    </row>
    <row r="28" spans="1:6" ht="20.100000000000001" customHeight="1" x14ac:dyDescent="0.15">
      <c r="A28" s="59" t="s">
        <v>72</v>
      </c>
      <c r="B28" s="59" t="s">
        <v>73</v>
      </c>
      <c r="C28" s="59" t="s">
        <v>74</v>
      </c>
      <c r="D28" s="59" t="s">
        <v>75</v>
      </c>
      <c r="E28" s="60" t="s">
        <v>375</v>
      </c>
      <c r="F28" s="61">
        <v>155.61000000000001</v>
      </c>
    </row>
    <row r="29" spans="1:6" ht="20.100000000000001" customHeight="1" x14ac:dyDescent="0.15">
      <c r="A29" s="59" t="s">
        <v>72</v>
      </c>
      <c r="B29" s="59" t="s">
        <v>73</v>
      </c>
      <c r="C29" s="59" t="s">
        <v>74</v>
      </c>
      <c r="D29" s="59" t="s">
        <v>75</v>
      </c>
      <c r="E29" s="60" t="s">
        <v>376</v>
      </c>
      <c r="F29" s="61">
        <v>50</v>
      </c>
    </row>
    <row r="30" spans="1:6" ht="13.5" x14ac:dyDescent="0.15">
      <c r="A30" s="59" t="s">
        <v>72</v>
      </c>
      <c r="B30" s="59" t="s">
        <v>73</v>
      </c>
      <c r="C30" s="59" t="s">
        <v>74</v>
      </c>
      <c r="D30" s="59" t="s">
        <v>75</v>
      </c>
      <c r="E30" s="60" t="s">
        <v>377</v>
      </c>
      <c r="F30" s="61">
        <v>150</v>
      </c>
    </row>
    <row r="31" spans="1:6" ht="13.5" x14ac:dyDescent="0.15">
      <c r="A31" s="59" t="s">
        <v>72</v>
      </c>
      <c r="B31" s="59" t="s">
        <v>73</v>
      </c>
      <c r="C31" s="59" t="s">
        <v>74</v>
      </c>
      <c r="D31" s="59" t="s">
        <v>75</v>
      </c>
      <c r="E31" s="60" t="s">
        <v>378</v>
      </c>
      <c r="F31" s="61">
        <v>300</v>
      </c>
    </row>
    <row r="32" spans="1:6" ht="13.5" x14ac:dyDescent="0.15">
      <c r="A32" s="59" t="s">
        <v>72</v>
      </c>
      <c r="B32" s="59" t="s">
        <v>73</v>
      </c>
      <c r="C32" s="59" t="s">
        <v>74</v>
      </c>
      <c r="D32" s="59" t="s">
        <v>75</v>
      </c>
      <c r="E32" s="60" t="s">
        <v>379</v>
      </c>
      <c r="F32" s="61">
        <v>80</v>
      </c>
    </row>
    <row r="33" spans="1:6" ht="13.5" x14ac:dyDescent="0.15">
      <c r="A33" s="59" t="s">
        <v>72</v>
      </c>
      <c r="B33" s="59" t="s">
        <v>73</v>
      </c>
      <c r="C33" s="59" t="s">
        <v>74</v>
      </c>
      <c r="D33" s="59" t="s">
        <v>75</v>
      </c>
      <c r="E33" s="60" t="s">
        <v>380</v>
      </c>
      <c r="F33" s="61">
        <v>150</v>
      </c>
    </row>
    <row r="34" spans="1:6" ht="13.5" x14ac:dyDescent="0.15">
      <c r="A34" s="59" t="s">
        <v>72</v>
      </c>
      <c r="B34" s="59" t="s">
        <v>73</v>
      </c>
      <c r="C34" s="59" t="s">
        <v>74</v>
      </c>
      <c r="D34" s="59" t="s">
        <v>75</v>
      </c>
      <c r="E34" s="60" t="s">
        <v>381</v>
      </c>
      <c r="F34" s="61">
        <v>22</v>
      </c>
    </row>
    <row r="35" spans="1:6" ht="13.5" x14ac:dyDescent="0.15">
      <c r="A35" s="59" t="s">
        <v>72</v>
      </c>
      <c r="B35" s="59" t="s">
        <v>73</v>
      </c>
      <c r="C35" s="59" t="s">
        <v>74</v>
      </c>
      <c r="D35" s="59" t="s">
        <v>75</v>
      </c>
      <c r="E35" s="60" t="s">
        <v>382</v>
      </c>
      <c r="F35" s="61">
        <v>15</v>
      </c>
    </row>
    <row r="36" spans="1:6" ht="13.5" x14ac:dyDescent="0.15">
      <c r="A36" s="59" t="s">
        <v>72</v>
      </c>
      <c r="B36" s="59" t="s">
        <v>73</v>
      </c>
      <c r="C36" s="59" t="s">
        <v>74</v>
      </c>
      <c r="D36" s="59" t="s">
        <v>75</v>
      </c>
      <c r="E36" s="60" t="s">
        <v>383</v>
      </c>
      <c r="F36" s="61">
        <v>148.25</v>
      </c>
    </row>
    <row r="37" spans="1:6" ht="13.5" x14ac:dyDescent="0.15">
      <c r="A37" s="59" t="s">
        <v>72</v>
      </c>
      <c r="B37" s="59" t="s">
        <v>73</v>
      </c>
      <c r="C37" s="59" t="s">
        <v>74</v>
      </c>
      <c r="D37" s="59" t="s">
        <v>75</v>
      </c>
      <c r="E37" s="60" t="s">
        <v>384</v>
      </c>
      <c r="F37" s="61">
        <v>292</v>
      </c>
    </row>
    <row r="38" spans="1:6" ht="13.5" x14ac:dyDescent="0.15">
      <c r="A38" s="59" t="s">
        <v>72</v>
      </c>
      <c r="B38" s="59" t="s">
        <v>73</v>
      </c>
      <c r="C38" s="59" t="s">
        <v>74</v>
      </c>
      <c r="D38" s="59" t="s">
        <v>75</v>
      </c>
      <c r="E38" s="60" t="s">
        <v>385</v>
      </c>
      <c r="F38" s="61">
        <v>27</v>
      </c>
    </row>
    <row r="39" spans="1:6" ht="13.5" x14ac:dyDescent="0.15">
      <c r="A39" s="59" t="s">
        <v>72</v>
      </c>
      <c r="B39" s="59" t="s">
        <v>73</v>
      </c>
      <c r="C39" s="59" t="s">
        <v>74</v>
      </c>
      <c r="D39" s="59" t="s">
        <v>75</v>
      </c>
      <c r="E39" s="60" t="s">
        <v>386</v>
      </c>
      <c r="F39" s="61">
        <v>35</v>
      </c>
    </row>
    <row r="40" spans="1:6" ht="13.5" x14ac:dyDescent="0.15">
      <c r="A40" s="59" t="s">
        <v>72</v>
      </c>
      <c r="B40" s="59" t="s">
        <v>73</v>
      </c>
      <c r="C40" s="59" t="s">
        <v>74</v>
      </c>
      <c r="D40" s="59" t="s">
        <v>75</v>
      </c>
      <c r="E40" s="60" t="s">
        <v>387</v>
      </c>
      <c r="F40" s="61">
        <v>50</v>
      </c>
    </row>
    <row r="41" spans="1:6" ht="13.5" x14ac:dyDescent="0.15">
      <c r="A41" s="59" t="s">
        <v>72</v>
      </c>
      <c r="B41" s="59" t="s">
        <v>73</v>
      </c>
      <c r="C41" s="59" t="s">
        <v>74</v>
      </c>
      <c r="D41" s="59" t="s">
        <v>75</v>
      </c>
      <c r="E41" s="60" t="s">
        <v>388</v>
      </c>
      <c r="F41" s="61">
        <v>20</v>
      </c>
    </row>
    <row r="42" spans="1:6" ht="13.5" x14ac:dyDescent="0.15">
      <c r="A42" s="59" t="s">
        <v>72</v>
      </c>
      <c r="B42" s="59" t="s">
        <v>73</v>
      </c>
      <c r="C42" s="59" t="s">
        <v>74</v>
      </c>
      <c r="D42" s="59" t="s">
        <v>75</v>
      </c>
      <c r="E42" s="60" t="s">
        <v>389</v>
      </c>
      <c r="F42" s="61">
        <v>310.24</v>
      </c>
    </row>
    <row r="43" spans="1:6" ht="13.5" x14ac:dyDescent="0.15">
      <c r="A43" s="59" t="s">
        <v>72</v>
      </c>
      <c r="B43" s="59" t="s">
        <v>73</v>
      </c>
      <c r="C43" s="59" t="s">
        <v>74</v>
      </c>
      <c r="D43" s="59" t="s">
        <v>75</v>
      </c>
      <c r="E43" s="60" t="s">
        <v>390</v>
      </c>
      <c r="F43" s="61">
        <v>16.100000000000001</v>
      </c>
    </row>
    <row r="44" spans="1:6" ht="13.5" x14ac:dyDescent="0.15">
      <c r="A44" s="59"/>
      <c r="B44" s="59"/>
      <c r="C44" s="59"/>
      <c r="D44" s="59"/>
      <c r="E44" s="60" t="s">
        <v>90</v>
      </c>
      <c r="F44" s="58">
        <v>200</v>
      </c>
    </row>
    <row r="45" spans="1:6" ht="13.5" x14ac:dyDescent="0.15">
      <c r="A45" s="59" t="s">
        <v>72</v>
      </c>
      <c r="B45" s="59" t="s">
        <v>73</v>
      </c>
      <c r="C45" s="59" t="s">
        <v>89</v>
      </c>
      <c r="D45" s="59" t="s">
        <v>75</v>
      </c>
      <c r="E45" s="60" t="s">
        <v>391</v>
      </c>
      <c r="F45" s="61">
        <v>200</v>
      </c>
    </row>
  </sheetData>
  <mergeCells count="5">
    <mergeCell ref="A2:F2"/>
    <mergeCell ref="A4:C4"/>
    <mergeCell ref="D4:D5"/>
    <mergeCell ref="E4:E5"/>
    <mergeCell ref="F4:F5"/>
  </mergeCells>
  <phoneticPr fontId="4" type="noConversion"/>
  <printOptions horizontalCentered="1"/>
  <pageMargins left="0.59027779102325439" right="0.59027779102325439" top="0.59027779102325439" bottom="0.59027779102325439" header="0.59027779102325439" footer="0.39375001192092896"/>
  <pageSetup paperSize="9" fitToHeight="1000" orientation="landscape" errors="blank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17</vt:i4>
      </vt:variant>
    </vt:vector>
  </HeadingPairs>
  <TitlesOfParts>
    <vt:vector size="3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'1-2'!Print_Area</vt:lpstr>
      <vt:lpstr>'3-2'!Print_Area</vt:lpstr>
      <vt:lpstr>'1'!Print_Titles</vt:lpstr>
      <vt:lpstr>'1-1'!Print_Titles</vt:lpstr>
      <vt:lpstr>'1-2'!Print_Titles</vt:lpstr>
      <vt:lpstr>'2'!Print_Titles</vt:lpstr>
      <vt:lpstr>'2-1'!Print_Titles</vt:lpstr>
      <vt:lpstr>'3'!Print_Titles</vt:lpstr>
      <vt:lpstr>'3-1'!Print_Titles</vt:lpstr>
      <vt:lpstr>'3-2'!Print_Titles</vt:lpstr>
      <vt:lpstr>'3-3'!Print_Titles</vt:lpstr>
      <vt:lpstr>'4'!Print_Titles</vt:lpstr>
      <vt:lpstr>'4-1'!Print_Titles</vt:lpstr>
      <vt:lpstr>'5'!Print_Titles</vt:lpstr>
      <vt:lpstr>'6'!Print_Titles</vt:lpstr>
      <vt:lpstr>'7'!Print_Titles</vt:lpstr>
      <vt:lpstr>封面!Print_Titles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HQ</cp:lastModifiedBy>
  <dcterms:created xsi:type="dcterms:W3CDTF">2022-01-12T07:44:43Z</dcterms:created>
  <dcterms:modified xsi:type="dcterms:W3CDTF">2023-01-13T11:29:08Z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F13A854D2E504C3283E66811EB0872C4</vt:lpwstr>
  </property>
  <property fmtid="{D5CDD505-2E9C-101B-9397-08002B2CF9AE}" pid="3" name="KSOProductBuildVer">
    <vt:lpwstr>2052-11.1.0.13703</vt:lpwstr>
  </property>
</Properties>
</file>